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18855" windowHeight="8415" activeTab="0"/>
  </bookViews>
  <sheets>
    <sheet name="4 eller 5 like" sheetId="1" r:id="rId1"/>
  </sheets>
  <definedNames/>
  <calcPr fullCalcOnLoad="1"/>
</workbook>
</file>

<file path=xl/sharedStrings.xml><?xml version="1.0" encoding="utf-8"?>
<sst xmlns="http://schemas.openxmlformats.org/spreadsheetml/2006/main" count="24" uniqueCount="7">
  <si>
    <t xml:space="preserve"> </t>
  </si>
  <si>
    <t>Spiller 1</t>
  </si>
  <si>
    <t>Spiller 2</t>
  </si>
  <si>
    <t xml:space="preserve">  </t>
  </si>
  <si>
    <t>Poeng</t>
  </si>
  <si>
    <t>Spiller 2 får 10 poeng hver gang det blir minst 4 toere.</t>
  </si>
  <si>
    <t>Spiller 1 får 75 poeng hver gang det blir 5 seksere.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</si>
</sst>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2"/>
    </font>
    <font>
      <sz val="16"/>
      <color indexed="8"/>
      <name val="Calibri"/>
      <family val="2"/>
    </font>
    <font>
      <sz val="32"/>
      <color indexed="8"/>
      <name val="Calibri"/>
      <family val="2"/>
    </font>
    <font>
      <sz val="36"/>
      <color indexed="9"/>
      <name val="Calibri"/>
      <family val="2"/>
    </font>
    <font>
      <sz val="18"/>
      <color indexed="8"/>
      <name val="Webdings"/>
      <family val="0"/>
    </font>
    <font>
      <sz val="16"/>
      <color indexed="9"/>
      <name val="Calibri"/>
      <family val="0"/>
    </font>
    <font>
      <sz val="20"/>
      <color indexed="9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  <font>
      <sz val="16"/>
      <color theme="1"/>
      <name val="Calibri"/>
      <family val="2"/>
    </font>
    <font>
      <sz val="32"/>
      <color theme="1"/>
      <name val="Calibri"/>
      <family val="2"/>
    </font>
    <font>
      <sz val="36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26" fillId="29" borderId="13" xfId="0" applyFont="1" applyFill="1" applyBorder="1" applyAlignment="1">
      <alignment/>
    </xf>
    <xf numFmtId="0" fontId="26" fillId="29" borderId="14" xfId="0" applyFont="1" applyFill="1" applyBorder="1" applyAlignment="1">
      <alignment/>
    </xf>
    <xf numFmtId="0" fontId="26" fillId="29" borderId="15" xfId="0" applyFont="1" applyFill="1" applyBorder="1" applyAlignment="1">
      <alignment/>
    </xf>
    <xf numFmtId="0" fontId="26" fillId="34" borderId="16" xfId="0" applyFont="1" applyFill="1" applyBorder="1" applyAlignment="1">
      <alignment/>
    </xf>
    <xf numFmtId="0" fontId="26" fillId="34" borderId="17" xfId="0" applyFont="1" applyFill="1" applyBorder="1" applyAlignment="1">
      <alignment/>
    </xf>
    <xf numFmtId="0" fontId="26" fillId="34" borderId="18" xfId="0" applyFont="1" applyFill="1" applyBorder="1" applyAlignment="1">
      <alignment/>
    </xf>
    <xf numFmtId="0" fontId="42" fillId="29" borderId="19" xfId="0" applyFont="1" applyFill="1" applyBorder="1" applyAlignment="1">
      <alignment horizontal="center" vertical="center"/>
    </xf>
    <xf numFmtId="0" fontId="42" fillId="29" borderId="20" xfId="0" applyFont="1" applyFill="1" applyBorder="1" applyAlignment="1">
      <alignment horizontal="center" vertical="center"/>
    </xf>
    <xf numFmtId="0" fontId="42" fillId="34" borderId="21" xfId="0" applyFont="1" applyFill="1" applyBorder="1" applyAlignment="1">
      <alignment horizontal="center" vertical="center"/>
    </xf>
    <xf numFmtId="0" fontId="42" fillId="34" borderId="22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26" fillId="29" borderId="23" xfId="0" applyFont="1" applyFill="1" applyBorder="1" applyAlignment="1">
      <alignment/>
    </xf>
    <xf numFmtId="0" fontId="26" fillId="34" borderId="2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5" fillId="29" borderId="19" xfId="0" applyFont="1" applyFill="1" applyBorder="1" applyAlignment="1">
      <alignment horizontal="center" vertical="center"/>
    </xf>
    <xf numFmtId="0" fontId="26" fillId="29" borderId="20" xfId="0" applyFont="1" applyFill="1" applyBorder="1" applyAlignment="1">
      <alignment/>
    </xf>
    <xf numFmtId="0" fontId="45" fillId="34" borderId="21" xfId="0" applyFont="1" applyFill="1" applyBorder="1" applyAlignment="1">
      <alignment horizontal="center" vertical="center"/>
    </xf>
    <xf numFmtId="0" fontId="26" fillId="34" borderId="22" xfId="0" applyFont="1" applyFill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kurs.uia.no/iktl/iktl2/inf117/mapper/gruppe3/" TargetMode="External" /><Relationship Id="rId2" Type="http://schemas.openxmlformats.org/officeDocument/2006/relationships/hyperlink" Target="http://kurs.uia.no/iktl/iktl2/inf117/mapper/gruppe3/spill/spill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25</xdr:row>
      <xdr:rowOff>85725</xdr:rowOff>
    </xdr:from>
    <xdr:to>
      <xdr:col>1</xdr:col>
      <xdr:colOff>47625</xdr:colOff>
      <xdr:row>27</xdr:row>
      <xdr:rowOff>28575</xdr:rowOff>
    </xdr:to>
    <xdr:sp textlink="G120">
      <xdr:nvSpPr>
        <xdr:cNvPr id="1" name="TekstSylinder 6"/>
        <xdr:cNvSpPr txBox="1">
          <a:spLocks noChangeArrowheads="1"/>
        </xdr:cNvSpPr>
      </xdr:nvSpPr>
      <xdr:spPr>
        <a:xfrm>
          <a:off x="1295400" y="5000625"/>
          <a:ext cx="0" cy="32385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6d5c7029-730c-402a-b797-3eb3401575fc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1</xdr:col>
      <xdr:colOff>523875</xdr:colOff>
      <xdr:row>27</xdr:row>
      <xdr:rowOff>85725</xdr:rowOff>
    </xdr:from>
    <xdr:to>
      <xdr:col>1</xdr:col>
      <xdr:colOff>123825</xdr:colOff>
      <xdr:row>29</xdr:row>
      <xdr:rowOff>66675</xdr:rowOff>
    </xdr:to>
    <xdr:sp textlink="G121">
      <xdr:nvSpPr>
        <xdr:cNvPr id="2" name="TekstSylinder 7"/>
        <xdr:cNvSpPr txBox="1">
          <a:spLocks noChangeArrowheads="1"/>
        </xdr:cNvSpPr>
      </xdr:nvSpPr>
      <xdr:spPr>
        <a:xfrm>
          <a:off x="1285875" y="5381625"/>
          <a:ext cx="0" cy="371475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39d9b6c5-4104-4b6c-a62a-60579344818a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2</xdr:col>
      <xdr:colOff>457200</xdr:colOff>
      <xdr:row>24</xdr:row>
      <xdr:rowOff>180975</xdr:rowOff>
    </xdr:from>
    <xdr:to>
      <xdr:col>4</xdr:col>
      <xdr:colOff>228600</xdr:colOff>
      <xdr:row>31</xdr:row>
      <xdr:rowOff>142875</xdr:rowOff>
    </xdr:to>
    <xdr:sp>
      <xdr:nvSpPr>
        <xdr:cNvPr id="3" name="Avrundet rektangel 12"/>
        <xdr:cNvSpPr>
          <a:spLocks/>
        </xdr:cNvSpPr>
      </xdr:nvSpPr>
      <xdr:spPr>
        <a:xfrm>
          <a:off x="1981200" y="4905375"/>
          <a:ext cx="1295400" cy="1304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152400</xdr:colOff>
      <xdr:row>27</xdr:row>
      <xdr:rowOff>95250</xdr:rowOff>
    </xdr:from>
    <xdr:to>
      <xdr:col>3</xdr:col>
      <xdr:colOff>514350</xdr:colOff>
      <xdr:row>29</xdr:row>
      <xdr:rowOff>76200</xdr:rowOff>
    </xdr:to>
    <xdr:sp textlink="J123">
      <xdr:nvSpPr>
        <xdr:cNvPr id="4" name="TekstSylinder 13"/>
        <xdr:cNvSpPr txBox="1">
          <a:spLocks noChangeArrowheads="1"/>
        </xdr:cNvSpPr>
      </xdr:nvSpPr>
      <xdr:spPr>
        <a:xfrm>
          <a:off x="2438400" y="5391150"/>
          <a:ext cx="361950" cy="371475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bf2b15cb-ad6b-45de-8176-d3d9f1458f1d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2</xdr:col>
      <xdr:colOff>533400</xdr:colOff>
      <xdr:row>25</xdr:row>
      <xdr:rowOff>85725</xdr:rowOff>
    </xdr:from>
    <xdr:to>
      <xdr:col>3</xdr:col>
      <xdr:colOff>47625</xdr:colOff>
      <xdr:row>27</xdr:row>
      <xdr:rowOff>28575</xdr:rowOff>
    </xdr:to>
    <xdr:sp textlink="J120">
      <xdr:nvSpPr>
        <xdr:cNvPr id="5" name="TekstSylinder 14"/>
        <xdr:cNvSpPr txBox="1">
          <a:spLocks noChangeArrowheads="1"/>
        </xdr:cNvSpPr>
      </xdr:nvSpPr>
      <xdr:spPr>
        <a:xfrm>
          <a:off x="2057400" y="5000625"/>
          <a:ext cx="276225" cy="32385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786b6acd-9e41-472f-b24f-6c744d8dfafa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2</xdr:col>
      <xdr:colOff>523875</xdr:colOff>
      <xdr:row>27</xdr:row>
      <xdr:rowOff>85725</xdr:rowOff>
    </xdr:from>
    <xdr:to>
      <xdr:col>3</xdr:col>
      <xdr:colOff>123825</xdr:colOff>
      <xdr:row>29</xdr:row>
      <xdr:rowOff>66675</xdr:rowOff>
    </xdr:to>
    <xdr:sp textlink="J121">
      <xdr:nvSpPr>
        <xdr:cNvPr id="6" name="TekstSylinder 15"/>
        <xdr:cNvSpPr txBox="1">
          <a:spLocks noChangeArrowheads="1"/>
        </xdr:cNvSpPr>
      </xdr:nvSpPr>
      <xdr:spPr>
        <a:xfrm>
          <a:off x="2047875" y="5381625"/>
          <a:ext cx="361950" cy="371475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7db1cb2c-eef9-4dad-99c3-34220410e401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2</xdr:col>
      <xdr:colOff>514350</xdr:colOff>
      <xdr:row>29</xdr:row>
      <xdr:rowOff>123825</xdr:rowOff>
    </xdr:from>
    <xdr:to>
      <xdr:col>3</xdr:col>
      <xdr:colOff>85725</xdr:colOff>
      <xdr:row>31</xdr:row>
      <xdr:rowOff>85725</xdr:rowOff>
    </xdr:to>
    <xdr:sp textlink="J122">
      <xdr:nvSpPr>
        <xdr:cNvPr id="7" name="TekstSylinder 16"/>
        <xdr:cNvSpPr txBox="1">
          <a:spLocks noChangeArrowheads="1"/>
        </xdr:cNvSpPr>
      </xdr:nvSpPr>
      <xdr:spPr>
        <a:xfrm>
          <a:off x="2038350" y="5810250"/>
          <a:ext cx="333375" cy="34290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38544d8f-e9d3-4277-94e4-2cc61c3b8e7d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3</xdr:col>
      <xdr:colOff>523875</xdr:colOff>
      <xdr:row>25</xdr:row>
      <xdr:rowOff>66675</xdr:rowOff>
    </xdr:from>
    <xdr:to>
      <xdr:col>4</xdr:col>
      <xdr:colOff>123825</xdr:colOff>
      <xdr:row>27</xdr:row>
      <xdr:rowOff>47625</xdr:rowOff>
    </xdr:to>
    <xdr:sp textlink="J124">
      <xdr:nvSpPr>
        <xdr:cNvPr id="8" name="TekstSylinder 17"/>
        <xdr:cNvSpPr txBox="1">
          <a:spLocks noChangeArrowheads="1"/>
        </xdr:cNvSpPr>
      </xdr:nvSpPr>
      <xdr:spPr>
        <a:xfrm>
          <a:off x="2809875" y="4981575"/>
          <a:ext cx="361950" cy="36195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8c00becd-587e-493b-9962-85078b5545ac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3</xdr:col>
      <xdr:colOff>523875</xdr:colOff>
      <xdr:row>27</xdr:row>
      <xdr:rowOff>95250</xdr:rowOff>
    </xdr:from>
    <xdr:to>
      <xdr:col>4</xdr:col>
      <xdr:colOff>123825</xdr:colOff>
      <xdr:row>29</xdr:row>
      <xdr:rowOff>76200</xdr:rowOff>
    </xdr:to>
    <xdr:sp textlink="J125">
      <xdr:nvSpPr>
        <xdr:cNvPr id="9" name="TekstSylinder 18"/>
        <xdr:cNvSpPr txBox="1">
          <a:spLocks noChangeArrowheads="1"/>
        </xdr:cNvSpPr>
      </xdr:nvSpPr>
      <xdr:spPr>
        <a:xfrm>
          <a:off x="2809875" y="5391150"/>
          <a:ext cx="361950" cy="371475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7e7dbd20-a921-4a25-a182-c8ffcd3b9e18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3</xdr:col>
      <xdr:colOff>514350</xdr:colOff>
      <xdr:row>29</xdr:row>
      <xdr:rowOff>104775</xdr:rowOff>
    </xdr:from>
    <xdr:to>
      <xdr:col>4</xdr:col>
      <xdr:colOff>114300</xdr:colOff>
      <xdr:row>31</xdr:row>
      <xdr:rowOff>85725</xdr:rowOff>
    </xdr:to>
    <xdr:sp textlink="J126">
      <xdr:nvSpPr>
        <xdr:cNvPr id="10" name="TekstSylinder 19"/>
        <xdr:cNvSpPr txBox="1">
          <a:spLocks noChangeArrowheads="1"/>
        </xdr:cNvSpPr>
      </xdr:nvSpPr>
      <xdr:spPr>
        <a:xfrm>
          <a:off x="2800350" y="5791200"/>
          <a:ext cx="361950" cy="36195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176c158e-58a5-4d2a-9006-7a213700cf2d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3</xdr:col>
      <xdr:colOff>523875</xdr:colOff>
      <xdr:row>25</xdr:row>
      <xdr:rowOff>66675</xdr:rowOff>
    </xdr:from>
    <xdr:to>
      <xdr:col>4</xdr:col>
      <xdr:colOff>123825</xdr:colOff>
      <xdr:row>27</xdr:row>
      <xdr:rowOff>47625</xdr:rowOff>
    </xdr:to>
    <xdr:sp textlink="J124">
      <xdr:nvSpPr>
        <xdr:cNvPr id="11" name="TekstSylinder 20"/>
        <xdr:cNvSpPr txBox="1">
          <a:spLocks noChangeArrowheads="1"/>
        </xdr:cNvSpPr>
      </xdr:nvSpPr>
      <xdr:spPr>
        <a:xfrm>
          <a:off x="2809875" y="4981575"/>
          <a:ext cx="361950" cy="36195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aeb3feca-9854-455f-8a77-5528bbab1fc9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3</xdr:col>
      <xdr:colOff>523875</xdr:colOff>
      <xdr:row>27</xdr:row>
      <xdr:rowOff>95250</xdr:rowOff>
    </xdr:from>
    <xdr:to>
      <xdr:col>4</xdr:col>
      <xdr:colOff>123825</xdr:colOff>
      <xdr:row>29</xdr:row>
      <xdr:rowOff>76200</xdr:rowOff>
    </xdr:to>
    <xdr:sp textlink="J125">
      <xdr:nvSpPr>
        <xdr:cNvPr id="12" name="TekstSylinder 21"/>
        <xdr:cNvSpPr txBox="1">
          <a:spLocks noChangeArrowheads="1"/>
        </xdr:cNvSpPr>
      </xdr:nvSpPr>
      <xdr:spPr>
        <a:xfrm>
          <a:off x="2809875" y="5391150"/>
          <a:ext cx="361950" cy="371475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392d06f3-0f46-4477-bc11-9a71334ab895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3</xdr:col>
      <xdr:colOff>514350</xdr:colOff>
      <xdr:row>29</xdr:row>
      <xdr:rowOff>104775</xdr:rowOff>
    </xdr:from>
    <xdr:to>
      <xdr:col>4</xdr:col>
      <xdr:colOff>114300</xdr:colOff>
      <xdr:row>31</xdr:row>
      <xdr:rowOff>85725</xdr:rowOff>
    </xdr:to>
    <xdr:sp textlink="J126">
      <xdr:nvSpPr>
        <xdr:cNvPr id="13" name="TekstSylinder 22"/>
        <xdr:cNvSpPr txBox="1">
          <a:spLocks noChangeArrowheads="1"/>
        </xdr:cNvSpPr>
      </xdr:nvSpPr>
      <xdr:spPr>
        <a:xfrm>
          <a:off x="2800350" y="5791200"/>
          <a:ext cx="361950" cy="36195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2db7b25b-9aee-49f5-8632-fdb872cfeb15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4</xdr:col>
      <xdr:colOff>457200</xdr:colOff>
      <xdr:row>24</xdr:row>
      <xdr:rowOff>180975</xdr:rowOff>
    </xdr:from>
    <xdr:to>
      <xdr:col>6</xdr:col>
      <xdr:colOff>228600</xdr:colOff>
      <xdr:row>31</xdr:row>
      <xdr:rowOff>142875</xdr:rowOff>
    </xdr:to>
    <xdr:sp>
      <xdr:nvSpPr>
        <xdr:cNvPr id="14" name="Avrundet rektangel 23"/>
        <xdr:cNvSpPr>
          <a:spLocks/>
        </xdr:cNvSpPr>
      </xdr:nvSpPr>
      <xdr:spPr>
        <a:xfrm>
          <a:off x="3505200" y="4905375"/>
          <a:ext cx="1295400" cy="1304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152400</xdr:colOff>
      <xdr:row>27</xdr:row>
      <xdr:rowOff>95250</xdr:rowOff>
    </xdr:from>
    <xdr:to>
      <xdr:col>5</xdr:col>
      <xdr:colOff>514350</xdr:colOff>
      <xdr:row>29</xdr:row>
      <xdr:rowOff>76200</xdr:rowOff>
    </xdr:to>
    <xdr:sp textlink="M123">
      <xdr:nvSpPr>
        <xdr:cNvPr id="15" name="TekstSylinder 24"/>
        <xdr:cNvSpPr txBox="1">
          <a:spLocks noChangeArrowheads="1"/>
        </xdr:cNvSpPr>
      </xdr:nvSpPr>
      <xdr:spPr>
        <a:xfrm>
          <a:off x="3962400" y="5391150"/>
          <a:ext cx="361950" cy="371475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a614dce9-f362-4470-aba7-cb1cf961bc5c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4</xdr:col>
      <xdr:colOff>533400</xdr:colOff>
      <xdr:row>25</xdr:row>
      <xdr:rowOff>85725</xdr:rowOff>
    </xdr:from>
    <xdr:to>
      <xdr:col>5</xdr:col>
      <xdr:colOff>47625</xdr:colOff>
      <xdr:row>27</xdr:row>
      <xdr:rowOff>28575</xdr:rowOff>
    </xdr:to>
    <xdr:sp textlink="M120">
      <xdr:nvSpPr>
        <xdr:cNvPr id="16" name="TekstSylinder 25"/>
        <xdr:cNvSpPr txBox="1">
          <a:spLocks noChangeArrowheads="1"/>
        </xdr:cNvSpPr>
      </xdr:nvSpPr>
      <xdr:spPr>
        <a:xfrm>
          <a:off x="3581400" y="5000625"/>
          <a:ext cx="276225" cy="32385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c57221f9-8382-46d0-b585-39840563b7d9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4</xdr:col>
      <xdr:colOff>523875</xdr:colOff>
      <xdr:row>27</xdr:row>
      <xdr:rowOff>85725</xdr:rowOff>
    </xdr:from>
    <xdr:to>
      <xdr:col>5</xdr:col>
      <xdr:colOff>123825</xdr:colOff>
      <xdr:row>29</xdr:row>
      <xdr:rowOff>66675</xdr:rowOff>
    </xdr:to>
    <xdr:sp textlink="M121">
      <xdr:nvSpPr>
        <xdr:cNvPr id="17" name="TekstSylinder 26"/>
        <xdr:cNvSpPr txBox="1">
          <a:spLocks noChangeArrowheads="1"/>
        </xdr:cNvSpPr>
      </xdr:nvSpPr>
      <xdr:spPr>
        <a:xfrm>
          <a:off x="3571875" y="5381625"/>
          <a:ext cx="361950" cy="371475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5fc0d128-2097-46d6-9990-eda81974e3da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4</xdr:col>
      <xdr:colOff>514350</xdr:colOff>
      <xdr:row>29</xdr:row>
      <xdr:rowOff>123825</xdr:rowOff>
    </xdr:from>
    <xdr:to>
      <xdr:col>5</xdr:col>
      <xdr:colOff>85725</xdr:colOff>
      <xdr:row>31</xdr:row>
      <xdr:rowOff>85725</xdr:rowOff>
    </xdr:to>
    <xdr:sp textlink="M122">
      <xdr:nvSpPr>
        <xdr:cNvPr id="18" name="TekstSylinder 27"/>
        <xdr:cNvSpPr txBox="1">
          <a:spLocks noChangeArrowheads="1"/>
        </xdr:cNvSpPr>
      </xdr:nvSpPr>
      <xdr:spPr>
        <a:xfrm>
          <a:off x="3562350" y="5810250"/>
          <a:ext cx="333375" cy="34290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66f06602-05b8-4916-8039-57d3990bb53b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5</xdr:col>
      <xdr:colOff>523875</xdr:colOff>
      <xdr:row>25</xdr:row>
      <xdr:rowOff>66675</xdr:rowOff>
    </xdr:from>
    <xdr:to>
      <xdr:col>6</xdr:col>
      <xdr:colOff>123825</xdr:colOff>
      <xdr:row>27</xdr:row>
      <xdr:rowOff>47625</xdr:rowOff>
    </xdr:to>
    <xdr:sp textlink="M124">
      <xdr:nvSpPr>
        <xdr:cNvPr id="19" name="TekstSylinder 28"/>
        <xdr:cNvSpPr txBox="1">
          <a:spLocks noChangeArrowheads="1"/>
        </xdr:cNvSpPr>
      </xdr:nvSpPr>
      <xdr:spPr>
        <a:xfrm>
          <a:off x="4333875" y="4981575"/>
          <a:ext cx="361950" cy="36195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16f76cc2-b68c-4568-8780-3b0f7296dc7e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5</xdr:col>
      <xdr:colOff>523875</xdr:colOff>
      <xdr:row>27</xdr:row>
      <xdr:rowOff>95250</xdr:rowOff>
    </xdr:from>
    <xdr:to>
      <xdr:col>6</xdr:col>
      <xdr:colOff>123825</xdr:colOff>
      <xdr:row>29</xdr:row>
      <xdr:rowOff>76200</xdr:rowOff>
    </xdr:to>
    <xdr:sp textlink="M125">
      <xdr:nvSpPr>
        <xdr:cNvPr id="20" name="TekstSylinder 29"/>
        <xdr:cNvSpPr txBox="1">
          <a:spLocks noChangeArrowheads="1"/>
        </xdr:cNvSpPr>
      </xdr:nvSpPr>
      <xdr:spPr>
        <a:xfrm>
          <a:off x="4333875" y="5391150"/>
          <a:ext cx="361950" cy="371475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5574faee-28d2-40d0-9196-286a5d6cf072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5</xdr:col>
      <xdr:colOff>514350</xdr:colOff>
      <xdr:row>29</xdr:row>
      <xdr:rowOff>104775</xdr:rowOff>
    </xdr:from>
    <xdr:to>
      <xdr:col>6</xdr:col>
      <xdr:colOff>114300</xdr:colOff>
      <xdr:row>31</xdr:row>
      <xdr:rowOff>85725</xdr:rowOff>
    </xdr:to>
    <xdr:sp textlink="M126">
      <xdr:nvSpPr>
        <xdr:cNvPr id="21" name="TekstSylinder 30"/>
        <xdr:cNvSpPr txBox="1">
          <a:spLocks noChangeArrowheads="1"/>
        </xdr:cNvSpPr>
      </xdr:nvSpPr>
      <xdr:spPr>
        <a:xfrm>
          <a:off x="4324350" y="5791200"/>
          <a:ext cx="361950" cy="36195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f9b433dc-3713-422b-a95c-a5a456cbdd6e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6</xdr:col>
      <xdr:colOff>457200</xdr:colOff>
      <xdr:row>13</xdr:row>
      <xdr:rowOff>180975</xdr:rowOff>
    </xdr:from>
    <xdr:to>
      <xdr:col>8</xdr:col>
      <xdr:colOff>228600</xdr:colOff>
      <xdr:row>20</xdr:row>
      <xdr:rowOff>142875</xdr:rowOff>
    </xdr:to>
    <xdr:sp>
      <xdr:nvSpPr>
        <xdr:cNvPr id="22" name="Avrundet rektangel 32"/>
        <xdr:cNvSpPr>
          <a:spLocks/>
        </xdr:cNvSpPr>
      </xdr:nvSpPr>
      <xdr:spPr>
        <a:xfrm>
          <a:off x="5029200" y="2809875"/>
          <a:ext cx="1295400" cy="1295400"/>
        </a:xfrm>
        <a:prstGeom prst="roundRect">
          <a:avLst/>
        </a:prstGeom>
        <a:solidFill>
          <a:srgbClr val="9BBB5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152400</xdr:colOff>
      <xdr:row>16</xdr:row>
      <xdr:rowOff>95250</xdr:rowOff>
    </xdr:from>
    <xdr:to>
      <xdr:col>7</xdr:col>
      <xdr:colOff>514350</xdr:colOff>
      <xdr:row>18</xdr:row>
      <xdr:rowOff>76200</xdr:rowOff>
    </xdr:to>
    <xdr:sp textlink="D106">
      <xdr:nvSpPr>
        <xdr:cNvPr id="23" name="TekstSylinder 33"/>
        <xdr:cNvSpPr txBox="1">
          <a:spLocks noChangeArrowheads="1"/>
        </xdr:cNvSpPr>
      </xdr:nvSpPr>
      <xdr:spPr>
        <a:xfrm>
          <a:off x="5486400" y="3295650"/>
          <a:ext cx="361950" cy="36195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8c35c050-f051-481d-98aa-2bb6824090db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6</xdr:col>
      <xdr:colOff>533400</xdr:colOff>
      <xdr:row>14</xdr:row>
      <xdr:rowOff>85725</xdr:rowOff>
    </xdr:from>
    <xdr:to>
      <xdr:col>7</xdr:col>
      <xdr:colOff>47625</xdr:colOff>
      <xdr:row>16</xdr:row>
      <xdr:rowOff>28575</xdr:rowOff>
    </xdr:to>
    <xdr:sp textlink="D103">
      <xdr:nvSpPr>
        <xdr:cNvPr id="24" name="TekstSylinder 34"/>
        <xdr:cNvSpPr txBox="1">
          <a:spLocks noChangeArrowheads="1"/>
        </xdr:cNvSpPr>
      </xdr:nvSpPr>
      <xdr:spPr>
        <a:xfrm>
          <a:off x="5105400" y="2905125"/>
          <a:ext cx="276225" cy="32385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e8819e8d-208a-4de0-8eb7-d3e8ceb195f3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6</xdr:col>
      <xdr:colOff>523875</xdr:colOff>
      <xdr:row>16</xdr:row>
      <xdr:rowOff>85725</xdr:rowOff>
    </xdr:from>
    <xdr:to>
      <xdr:col>7</xdr:col>
      <xdr:colOff>123825</xdr:colOff>
      <xdr:row>18</xdr:row>
      <xdr:rowOff>66675</xdr:rowOff>
    </xdr:to>
    <xdr:sp textlink="D104">
      <xdr:nvSpPr>
        <xdr:cNvPr id="25" name="TekstSylinder 35"/>
        <xdr:cNvSpPr txBox="1">
          <a:spLocks noChangeArrowheads="1"/>
        </xdr:cNvSpPr>
      </xdr:nvSpPr>
      <xdr:spPr>
        <a:xfrm>
          <a:off x="5095875" y="3286125"/>
          <a:ext cx="361950" cy="36195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3ce56e70-f141-4546-b843-f98d168d8c91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6</xdr:col>
      <xdr:colOff>504825</xdr:colOff>
      <xdr:row>18</xdr:row>
      <xdr:rowOff>47625</xdr:rowOff>
    </xdr:from>
    <xdr:to>
      <xdr:col>7</xdr:col>
      <xdr:colOff>95250</xdr:colOff>
      <xdr:row>20</xdr:row>
      <xdr:rowOff>66675</xdr:rowOff>
    </xdr:to>
    <xdr:sp textlink="D105">
      <xdr:nvSpPr>
        <xdr:cNvPr id="26" name="TekstSylinder 36"/>
        <xdr:cNvSpPr txBox="1">
          <a:spLocks noChangeArrowheads="1"/>
        </xdr:cNvSpPr>
      </xdr:nvSpPr>
      <xdr:spPr>
        <a:xfrm>
          <a:off x="5076825" y="3629025"/>
          <a:ext cx="352425" cy="40005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1e3304a9-bdf2-430b-9e42-90c62adb4a63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7</xdr:col>
      <xdr:colOff>523875</xdr:colOff>
      <xdr:row>14</xdr:row>
      <xdr:rowOff>66675</xdr:rowOff>
    </xdr:from>
    <xdr:to>
      <xdr:col>8</xdr:col>
      <xdr:colOff>123825</xdr:colOff>
      <xdr:row>16</xdr:row>
      <xdr:rowOff>47625</xdr:rowOff>
    </xdr:to>
    <xdr:sp textlink="D107">
      <xdr:nvSpPr>
        <xdr:cNvPr id="27" name="TekstSylinder 37"/>
        <xdr:cNvSpPr txBox="1">
          <a:spLocks noChangeArrowheads="1"/>
        </xdr:cNvSpPr>
      </xdr:nvSpPr>
      <xdr:spPr>
        <a:xfrm>
          <a:off x="5857875" y="2886075"/>
          <a:ext cx="361950" cy="36195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16963136-6d90-4706-b2fa-7e4607272115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7</xdr:col>
      <xdr:colOff>523875</xdr:colOff>
      <xdr:row>16</xdr:row>
      <xdr:rowOff>95250</xdr:rowOff>
    </xdr:from>
    <xdr:to>
      <xdr:col>8</xdr:col>
      <xdr:colOff>123825</xdr:colOff>
      <xdr:row>18</xdr:row>
      <xdr:rowOff>76200</xdr:rowOff>
    </xdr:to>
    <xdr:sp textlink="D108">
      <xdr:nvSpPr>
        <xdr:cNvPr id="28" name="TekstSylinder 38"/>
        <xdr:cNvSpPr txBox="1">
          <a:spLocks noChangeArrowheads="1"/>
        </xdr:cNvSpPr>
      </xdr:nvSpPr>
      <xdr:spPr>
        <a:xfrm>
          <a:off x="5857875" y="3295650"/>
          <a:ext cx="361950" cy="36195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6d428b24-bda9-4083-acd7-b391dd295c9e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7</xdr:col>
      <xdr:colOff>504825</xdr:colOff>
      <xdr:row>18</xdr:row>
      <xdr:rowOff>76200</xdr:rowOff>
    </xdr:from>
    <xdr:to>
      <xdr:col>8</xdr:col>
      <xdr:colOff>123825</xdr:colOff>
      <xdr:row>20</xdr:row>
      <xdr:rowOff>114300</xdr:rowOff>
    </xdr:to>
    <xdr:sp textlink="D109">
      <xdr:nvSpPr>
        <xdr:cNvPr id="29" name="TekstSylinder 39"/>
        <xdr:cNvSpPr txBox="1">
          <a:spLocks noChangeArrowheads="1"/>
        </xdr:cNvSpPr>
      </xdr:nvSpPr>
      <xdr:spPr>
        <a:xfrm>
          <a:off x="5838825" y="3657600"/>
          <a:ext cx="381000" cy="4191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ae82d9b3-a0a6-44ac-8c3c-689cef2d3042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8</xdr:col>
      <xdr:colOff>457200</xdr:colOff>
      <xdr:row>13</xdr:row>
      <xdr:rowOff>180975</xdr:rowOff>
    </xdr:from>
    <xdr:to>
      <xdr:col>10</xdr:col>
      <xdr:colOff>228600</xdr:colOff>
      <xdr:row>20</xdr:row>
      <xdr:rowOff>142875</xdr:rowOff>
    </xdr:to>
    <xdr:sp>
      <xdr:nvSpPr>
        <xdr:cNvPr id="30" name="Avrundet rektangel 40"/>
        <xdr:cNvSpPr>
          <a:spLocks/>
        </xdr:cNvSpPr>
      </xdr:nvSpPr>
      <xdr:spPr>
        <a:xfrm>
          <a:off x="6553200" y="2809875"/>
          <a:ext cx="1295400" cy="1295400"/>
        </a:xfrm>
        <a:prstGeom prst="roundRect">
          <a:avLst/>
        </a:prstGeom>
        <a:solidFill>
          <a:srgbClr val="9BBB5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142875</xdr:colOff>
      <xdr:row>16</xdr:row>
      <xdr:rowOff>66675</xdr:rowOff>
    </xdr:from>
    <xdr:to>
      <xdr:col>9</xdr:col>
      <xdr:colOff>523875</xdr:colOff>
      <xdr:row>18</xdr:row>
      <xdr:rowOff>104775</xdr:rowOff>
    </xdr:to>
    <xdr:sp textlink="G106">
      <xdr:nvSpPr>
        <xdr:cNvPr id="31" name="TekstSylinder 41"/>
        <xdr:cNvSpPr txBox="1">
          <a:spLocks noChangeArrowheads="1"/>
        </xdr:cNvSpPr>
      </xdr:nvSpPr>
      <xdr:spPr>
        <a:xfrm>
          <a:off x="7000875" y="3267075"/>
          <a:ext cx="381000" cy="4191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78a7dc65-1337-4731-bfdf-5e9f9d10c706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8</xdr:col>
      <xdr:colOff>523875</xdr:colOff>
      <xdr:row>14</xdr:row>
      <xdr:rowOff>57150</xdr:rowOff>
    </xdr:from>
    <xdr:to>
      <xdr:col>9</xdr:col>
      <xdr:colOff>57150</xdr:colOff>
      <xdr:row>16</xdr:row>
      <xdr:rowOff>57150</xdr:rowOff>
    </xdr:to>
    <xdr:sp textlink="G103">
      <xdr:nvSpPr>
        <xdr:cNvPr id="32" name="TekstSylinder 42"/>
        <xdr:cNvSpPr txBox="1">
          <a:spLocks noChangeArrowheads="1"/>
        </xdr:cNvSpPr>
      </xdr:nvSpPr>
      <xdr:spPr>
        <a:xfrm>
          <a:off x="6619875" y="2876550"/>
          <a:ext cx="295275" cy="3810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3fa99c64-13c6-4c08-8db3-252d5fddae2b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8</xdr:col>
      <xdr:colOff>514350</xdr:colOff>
      <xdr:row>16</xdr:row>
      <xdr:rowOff>57150</xdr:rowOff>
    </xdr:from>
    <xdr:to>
      <xdr:col>9</xdr:col>
      <xdr:colOff>133350</xdr:colOff>
      <xdr:row>18</xdr:row>
      <xdr:rowOff>95250</xdr:rowOff>
    </xdr:to>
    <xdr:sp textlink="G104">
      <xdr:nvSpPr>
        <xdr:cNvPr id="33" name="TekstSylinder 43"/>
        <xdr:cNvSpPr txBox="1">
          <a:spLocks noChangeArrowheads="1"/>
        </xdr:cNvSpPr>
      </xdr:nvSpPr>
      <xdr:spPr>
        <a:xfrm>
          <a:off x="6610350" y="3257550"/>
          <a:ext cx="381000" cy="4191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b72ad1df-9129-43b7-bb74-4cb910b6ddc4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8</xdr:col>
      <xdr:colOff>533400</xdr:colOff>
      <xdr:row>18</xdr:row>
      <xdr:rowOff>114300</xdr:rowOff>
    </xdr:from>
    <xdr:to>
      <xdr:col>9</xdr:col>
      <xdr:colOff>66675</xdr:colOff>
      <xdr:row>20</xdr:row>
      <xdr:rowOff>76200</xdr:rowOff>
    </xdr:to>
    <xdr:sp textlink="G105">
      <xdr:nvSpPr>
        <xdr:cNvPr id="34" name="TekstSylinder 44"/>
        <xdr:cNvSpPr txBox="1">
          <a:spLocks noChangeArrowheads="1"/>
        </xdr:cNvSpPr>
      </xdr:nvSpPr>
      <xdr:spPr>
        <a:xfrm>
          <a:off x="6629400" y="3695700"/>
          <a:ext cx="295275" cy="3429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f3fa763f-02ee-4f51-9683-14b289b19281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9</xdr:col>
      <xdr:colOff>523875</xdr:colOff>
      <xdr:row>14</xdr:row>
      <xdr:rowOff>66675</xdr:rowOff>
    </xdr:from>
    <xdr:to>
      <xdr:col>10</xdr:col>
      <xdr:colOff>123825</xdr:colOff>
      <xdr:row>16</xdr:row>
      <xdr:rowOff>47625</xdr:rowOff>
    </xdr:to>
    <xdr:sp textlink="G107">
      <xdr:nvSpPr>
        <xdr:cNvPr id="35" name="TekstSylinder 45"/>
        <xdr:cNvSpPr txBox="1">
          <a:spLocks noChangeArrowheads="1"/>
        </xdr:cNvSpPr>
      </xdr:nvSpPr>
      <xdr:spPr>
        <a:xfrm>
          <a:off x="7381875" y="2886075"/>
          <a:ext cx="361950" cy="36195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5e55510e-d301-4424-a0db-fba64fb8a78a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9</xdr:col>
      <xdr:colOff>523875</xdr:colOff>
      <xdr:row>16</xdr:row>
      <xdr:rowOff>95250</xdr:rowOff>
    </xdr:from>
    <xdr:to>
      <xdr:col>10</xdr:col>
      <xdr:colOff>123825</xdr:colOff>
      <xdr:row>18</xdr:row>
      <xdr:rowOff>76200</xdr:rowOff>
    </xdr:to>
    <xdr:sp textlink="G108">
      <xdr:nvSpPr>
        <xdr:cNvPr id="36" name="TekstSylinder 46"/>
        <xdr:cNvSpPr txBox="1">
          <a:spLocks noChangeArrowheads="1"/>
        </xdr:cNvSpPr>
      </xdr:nvSpPr>
      <xdr:spPr>
        <a:xfrm>
          <a:off x="7381875" y="3295650"/>
          <a:ext cx="361950" cy="36195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26ca39ff-47da-4b43-8449-d9aafdd27968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9</xdr:col>
      <xdr:colOff>514350</xdr:colOff>
      <xdr:row>18</xdr:row>
      <xdr:rowOff>104775</xdr:rowOff>
    </xdr:from>
    <xdr:to>
      <xdr:col>10</xdr:col>
      <xdr:colOff>114300</xdr:colOff>
      <xdr:row>20</xdr:row>
      <xdr:rowOff>85725</xdr:rowOff>
    </xdr:to>
    <xdr:sp textlink="G109">
      <xdr:nvSpPr>
        <xdr:cNvPr id="37" name="TekstSylinder 47"/>
        <xdr:cNvSpPr txBox="1">
          <a:spLocks noChangeArrowheads="1"/>
        </xdr:cNvSpPr>
      </xdr:nvSpPr>
      <xdr:spPr>
        <a:xfrm>
          <a:off x="7372350" y="3686175"/>
          <a:ext cx="361950" cy="36195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4af4ad44-a48f-46c5-80d6-bffaeb2ba9c9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6</xdr:col>
      <xdr:colOff>457200</xdr:colOff>
      <xdr:row>24</xdr:row>
      <xdr:rowOff>180975</xdr:rowOff>
    </xdr:from>
    <xdr:to>
      <xdr:col>8</xdr:col>
      <xdr:colOff>228600</xdr:colOff>
      <xdr:row>31</xdr:row>
      <xdr:rowOff>142875</xdr:rowOff>
    </xdr:to>
    <xdr:sp>
      <xdr:nvSpPr>
        <xdr:cNvPr id="38" name="Avrundet rektangel 48"/>
        <xdr:cNvSpPr>
          <a:spLocks/>
        </xdr:cNvSpPr>
      </xdr:nvSpPr>
      <xdr:spPr>
        <a:xfrm>
          <a:off x="5029200" y="4905375"/>
          <a:ext cx="1295400" cy="1304925"/>
        </a:xfrm>
        <a:prstGeom prst="roundRect">
          <a:avLst/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152400</xdr:colOff>
      <xdr:row>27</xdr:row>
      <xdr:rowOff>95250</xdr:rowOff>
    </xdr:from>
    <xdr:to>
      <xdr:col>7</xdr:col>
      <xdr:colOff>514350</xdr:colOff>
      <xdr:row>29</xdr:row>
      <xdr:rowOff>76200</xdr:rowOff>
    </xdr:to>
    <xdr:sp textlink="I106">
      <xdr:nvSpPr>
        <xdr:cNvPr id="39" name="TekstSylinder 49"/>
        <xdr:cNvSpPr txBox="1">
          <a:spLocks noChangeArrowheads="1"/>
        </xdr:cNvSpPr>
      </xdr:nvSpPr>
      <xdr:spPr>
        <a:xfrm>
          <a:off x="5486400" y="5391150"/>
          <a:ext cx="361950" cy="37147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97dcd65c-31aa-43c2-8772-a9aee0b58b63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6</xdr:col>
      <xdr:colOff>533400</xdr:colOff>
      <xdr:row>25</xdr:row>
      <xdr:rowOff>85725</xdr:rowOff>
    </xdr:from>
    <xdr:to>
      <xdr:col>7</xdr:col>
      <xdr:colOff>47625</xdr:colOff>
      <xdr:row>27</xdr:row>
      <xdr:rowOff>28575</xdr:rowOff>
    </xdr:to>
    <xdr:sp textlink="I103">
      <xdr:nvSpPr>
        <xdr:cNvPr id="40" name="TekstSylinder 50"/>
        <xdr:cNvSpPr txBox="1">
          <a:spLocks noChangeArrowheads="1"/>
        </xdr:cNvSpPr>
      </xdr:nvSpPr>
      <xdr:spPr>
        <a:xfrm>
          <a:off x="5105400" y="5000625"/>
          <a:ext cx="276225" cy="323850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e00ce412-39eb-46b5-bcad-3632edeeed77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6</xdr:col>
      <xdr:colOff>533400</xdr:colOff>
      <xdr:row>27</xdr:row>
      <xdr:rowOff>85725</xdr:rowOff>
    </xdr:from>
    <xdr:to>
      <xdr:col>7</xdr:col>
      <xdr:colOff>133350</xdr:colOff>
      <xdr:row>29</xdr:row>
      <xdr:rowOff>66675</xdr:rowOff>
    </xdr:to>
    <xdr:sp textlink="I104">
      <xdr:nvSpPr>
        <xdr:cNvPr id="41" name="TekstSylinder 51"/>
        <xdr:cNvSpPr txBox="1">
          <a:spLocks noChangeArrowheads="1"/>
        </xdr:cNvSpPr>
      </xdr:nvSpPr>
      <xdr:spPr>
        <a:xfrm>
          <a:off x="5105400" y="5381625"/>
          <a:ext cx="361950" cy="37147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a3b30af4-706a-4043-9e28-8253a6e12a6a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6</xdr:col>
      <xdr:colOff>523875</xdr:colOff>
      <xdr:row>29</xdr:row>
      <xdr:rowOff>114300</xdr:rowOff>
    </xdr:from>
    <xdr:to>
      <xdr:col>7</xdr:col>
      <xdr:colOff>95250</xdr:colOff>
      <xdr:row>31</xdr:row>
      <xdr:rowOff>76200</xdr:rowOff>
    </xdr:to>
    <xdr:sp textlink="I105">
      <xdr:nvSpPr>
        <xdr:cNvPr id="42" name="TekstSylinder 52"/>
        <xdr:cNvSpPr txBox="1">
          <a:spLocks noChangeArrowheads="1"/>
        </xdr:cNvSpPr>
      </xdr:nvSpPr>
      <xdr:spPr>
        <a:xfrm>
          <a:off x="5095875" y="5800725"/>
          <a:ext cx="333375" cy="342900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84729513-1845-4695-94cd-2c644cb6ed35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7</xdr:col>
      <xdr:colOff>542925</xdr:colOff>
      <xdr:row>25</xdr:row>
      <xdr:rowOff>57150</xdr:rowOff>
    </xdr:from>
    <xdr:to>
      <xdr:col>8</xdr:col>
      <xdr:colOff>142875</xdr:colOff>
      <xdr:row>27</xdr:row>
      <xdr:rowOff>38100</xdr:rowOff>
    </xdr:to>
    <xdr:sp textlink="I107">
      <xdr:nvSpPr>
        <xdr:cNvPr id="43" name="TekstSylinder 53"/>
        <xdr:cNvSpPr txBox="1">
          <a:spLocks noChangeArrowheads="1"/>
        </xdr:cNvSpPr>
      </xdr:nvSpPr>
      <xdr:spPr>
        <a:xfrm>
          <a:off x="5876925" y="4972050"/>
          <a:ext cx="361950" cy="361950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ffcd938d-846a-4c48-a24a-25fb9cf7a237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7</xdr:col>
      <xdr:colOff>523875</xdr:colOff>
      <xdr:row>27</xdr:row>
      <xdr:rowOff>95250</xdr:rowOff>
    </xdr:from>
    <xdr:to>
      <xdr:col>8</xdr:col>
      <xdr:colOff>123825</xdr:colOff>
      <xdr:row>29</xdr:row>
      <xdr:rowOff>76200</xdr:rowOff>
    </xdr:to>
    <xdr:sp textlink="I108">
      <xdr:nvSpPr>
        <xdr:cNvPr id="44" name="TekstSylinder 54"/>
        <xdr:cNvSpPr txBox="1">
          <a:spLocks noChangeArrowheads="1"/>
        </xdr:cNvSpPr>
      </xdr:nvSpPr>
      <xdr:spPr>
        <a:xfrm>
          <a:off x="5857875" y="5391150"/>
          <a:ext cx="361950" cy="37147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a3421a69-d5bd-4bed-8a10-c1617601520a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7</xdr:col>
      <xdr:colOff>504825</xdr:colOff>
      <xdr:row>29</xdr:row>
      <xdr:rowOff>104775</xdr:rowOff>
    </xdr:from>
    <xdr:to>
      <xdr:col>8</xdr:col>
      <xdr:colOff>104775</xdr:colOff>
      <xdr:row>31</xdr:row>
      <xdr:rowOff>85725</xdr:rowOff>
    </xdr:to>
    <xdr:sp textlink="I109">
      <xdr:nvSpPr>
        <xdr:cNvPr id="45" name="TekstSylinder 55"/>
        <xdr:cNvSpPr txBox="1">
          <a:spLocks noChangeArrowheads="1"/>
        </xdr:cNvSpPr>
      </xdr:nvSpPr>
      <xdr:spPr>
        <a:xfrm>
          <a:off x="5838825" y="5791200"/>
          <a:ext cx="361950" cy="361950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ae2fd9dc-de7a-491f-9262-92d5560c978c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8</xdr:col>
      <xdr:colOff>457200</xdr:colOff>
      <xdr:row>24</xdr:row>
      <xdr:rowOff>180975</xdr:rowOff>
    </xdr:from>
    <xdr:to>
      <xdr:col>10</xdr:col>
      <xdr:colOff>228600</xdr:colOff>
      <xdr:row>31</xdr:row>
      <xdr:rowOff>142875</xdr:rowOff>
    </xdr:to>
    <xdr:sp>
      <xdr:nvSpPr>
        <xdr:cNvPr id="46" name="Avrundet rektangel 56"/>
        <xdr:cNvSpPr>
          <a:spLocks/>
        </xdr:cNvSpPr>
      </xdr:nvSpPr>
      <xdr:spPr>
        <a:xfrm>
          <a:off x="6553200" y="4905375"/>
          <a:ext cx="1295400" cy="1304925"/>
        </a:xfrm>
        <a:prstGeom prst="roundRect">
          <a:avLst/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152400</xdr:colOff>
      <xdr:row>27</xdr:row>
      <xdr:rowOff>95250</xdr:rowOff>
    </xdr:from>
    <xdr:to>
      <xdr:col>9</xdr:col>
      <xdr:colOff>514350</xdr:colOff>
      <xdr:row>29</xdr:row>
      <xdr:rowOff>76200</xdr:rowOff>
    </xdr:to>
    <xdr:sp textlink="L106">
      <xdr:nvSpPr>
        <xdr:cNvPr id="47" name="TekstSylinder 57"/>
        <xdr:cNvSpPr txBox="1">
          <a:spLocks noChangeArrowheads="1"/>
        </xdr:cNvSpPr>
      </xdr:nvSpPr>
      <xdr:spPr>
        <a:xfrm>
          <a:off x="7010400" y="5391150"/>
          <a:ext cx="361950" cy="37147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f2e6546b-2270-4013-9a0c-efec3dbbb75e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8</xdr:col>
      <xdr:colOff>533400</xdr:colOff>
      <xdr:row>25</xdr:row>
      <xdr:rowOff>85725</xdr:rowOff>
    </xdr:from>
    <xdr:to>
      <xdr:col>9</xdr:col>
      <xdr:colOff>47625</xdr:colOff>
      <xdr:row>27</xdr:row>
      <xdr:rowOff>28575</xdr:rowOff>
    </xdr:to>
    <xdr:sp textlink="L103">
      <xdr:nvSpPr>
        <xdr:cNvPr id="48" name="TekstSylinder 58"/>
        <xdr:cNvSpPr txBox="1">
          <a:spLocks noChangeArrowheads="1"/>
        </xdr:cNvSpPr>
      </xdr:nvSpPr>
      <xdr:spPr>
        <a:xfrm>
          <a:off x="6629400" y="5000625"/>
          <a:ext cx="276225" cy="323850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2567a6d2-a507-4142-8076-b3ef3d28bd2b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8</xdr:col>
      <xdr:colOff>504825</xdr:colOff>
      <xdr:row>27</xdr:row>
      <xdr:rowOff>47625</xdr:rowOff>
    </xdr:from>
    <xdr:to>
      <xdr:col>9</xdr:col>
      <xdr:colOff>104775</xdr:colOff>
      <xdr:row>29</xdr:row>
      <xdr:rowOff>28575</xdr:rowOff>
    </xdr:to>
    <xdr:sp textlink="L104">
      <xdr:nvSpPr>
        <xdr:cNvPr id="49" name="TekstSylinder 59"/>
        <xdr:cNvSpPr txBox="1">
          <a:spLocks noChangeArrowheads="1"/>
        </xdr:cNvSpPr>
      </xdr:nvSpPr>
      <xdr:spPr>
        <a:xfrm>
          <a:off x="6600825" y="5343525"/>
          <a:ext cx="361950" cy="37147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0c25ca65-da4f-4f01-8e92-86e0b2f21399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8</xdr:col>
      <xdr:colOff>504825</xdr:colOff>
      <xdr:row>29</xdr:row>
      <xdr:rowOff>47625</xdr:rowOff>
    </xdr:from>
    <xdr:to>
      <xdr:col>9</xdr:col>
      <xdr:colOff>95250</xdr:colOff>
      <xdr:row>31</xdr:row>
      <xdr:rowOff>66675</xdr:rowOff>
    </xdr:to>
    <xdr:sp textlink="L105">
      <xdr:nvSpPr>
        <xdr:cNvPr id="50" name="TekstSylinder 60"/>
        <xdr:cNvSpPr txBox="1">
          <a:spLocks noChangeArrowheads="1"/>
        </xdr:cNvSpPr>
      </xdr:nvSpPr>
      <xdr:spPr>
        <a:xfrm>
          <a:off x="6600825" y="5734050"/>
          <a:ext cx="352425" cy="400050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0fd93285-1f49-4a93-b380-42d3801d76cb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9</xdr:col>
      <xdr:colOff>523875</xdr:colOff>
      <xdr:row>25</xdr:row>
      <xdr:rowOff>66675</xdr:rowOff>
    </xdr:from>
    <xdr:to>
      <xdr:col>10</xdr:col>
      <xdr:colOff>123825</xdr:colOff>
      <xdr:row>27</xdr:row>
      <xdr:rowOff>47625</xdr:rowOff>
    </xdr:to>
    <xdr:sp textlink="L107">
      <xdr:nvSpPr>
        <xdr:cNvPr id="51" name="TekstSylinder 61"/>
        <xdr:cNvSpPr txBox="1">
          <a:spLocks noChangeArrowheads="1"/>
        </xdr:cNvSpPr>
      </xdr:nvSpPr>
      <xdr:spPr>
        <a:xfrm>
          <a:off x="7381875" y="4981575"/>
          <a:ext cx="361950" cy="361950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027cd7a5-b495-4614-b4c0-3a32bf66aa14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9</xdr:col>
      <xdr:colOff>523875</xdr:colOff>
      <xdr:row>27</xdr:row>
      <xdr:rowOff>95250</xdr:rowOff>
    </xdr:from>
    <xdr:to>
      <xdr:col>10</xdr:col>
      <xdr:colOff>123825</xdr:colOff>
      <xdr:row>29</xdr:row>
      <xdr:rowOff>76200</xdr:rowOff>
    </xdr:to>
    <xdr:sp textlink="L108">
      <xdr:nvSpPr>
        <xdr:cNvPr id="52" name="TekstSylinder 62"/>
        <xdr:cNvSpPr txBox="1">
          <a:spLocks noChangeArrowheads="1"/>
        </xdr:cNvSpPr>
      </xdr:nvSpPr>
      <xdr:spPr>
        <a:xfrm>
          <a:off x="7381875" y="5391150"/>
          <a:ext cx="361950" cy="37147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db532996-7d06-459d-97e6-dd003b9de867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9</xdr:col>
      <xdr:colOff>504825</xdr:colOff>
      <xdr:row>29</xdr:row>
      <xdr:rowOff>76200</xdr:rowOff>
    </xdr:from>
    <xdr:to>
      <xdr:col>10</xdr:col>
      <xdr:colOff>123825</xdr:colOff>
      <xdr:row>31</xdr:row>
      <xdr:rowOff>114300</xdr:rowOff>
    </xdr:to>
    <xdr:sp textlink="L109">
      <xdr:nvSpPr>
        <xdr:cNvPr id="53" name="TekstSylinder 63"/>
        <xdr:cNvSpPr txBox="1">
          <a:spLocks noChangeArrowheads="1"/>
        </xdr:cNvSpPr>
      </xdr:nvSpPr>
      <xdr:spPr>
        <a:xfrm>
          <a:off x="7362825" y="5762625"/>
          <a:ext cx="381000" cy="419100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6d53d23d-cf5c-4a80-a242-eb0ba5096ce8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2</xdr:col>
      <xdr:colOff>457200</xdr:colOff>
      <xdr:row>13</xdr:row>
      <xdr:rowOff>180975</xdr:rowOff>
    </xdr:from>
    <xdr:to>
      <xdr:col>4</xdr:col>
      <xdr:colOff>228600</xdr:colOff>
      <xdr:row>20</xdr:row>
      <xdr:rowOff>142875</xdr:rowOff>
    </xdr:to>
    <xdr:sp>
      <xdr:nvSpPr>
        <xdr:cNvPr id="54" name="Avrundet rektangel 72"/>
        <xdr:cNvSpPr>
          <a:spLocks/>
        </xdr:cNvSpPr>
      </xdr:nvSpPr>
      <xdr:spPr>
        <a:xfrm>
          <a:off x="1981200" y="2809875"/>
          <a:ext cx="1295400" cy="12954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152400</xdr:colOff>
      <xdr:row>16</xdr:row>
      <xdr:rowOff>95250</xdr:rowOff>
    </xdr:from>
    <xdr:to>
      <xdr:col>3</xdr:col>
      <xdr:colOff>514350</xdr:colOff>
      <xdr:row>18</xdr:row>
      <xdr:rowOff>76200</xdr:rowOff>
    </xdr:to>
    <xdr:sp textlink="D123">
      <xdr:nvSpPr>
        <xdr:cNvPr id="55" name="TekstSylinder 73"/>
        <xdr:cNvSpPr txBox="1">
          <a:spLocks noChangeArrowheads="1"/>
        </xdr:cNvSpPr>
      </xdr:nvSpPr>
      <xdr:spPr>
        <a:xfrm>
          <a:off x="2438400" y="3295650"/>
          <a:ext cx="361950" cy="36195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df9a2e3a-a0c9-4474-99ca-8045741caf47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2</xdr:col>
      <xdr:colOff>533400</xdr:colOff>
      <xdr:row>14</xdr:row>
      <xdr:rowOff>85725</xdr:rowOff>
    </xdr:from>
    <xdr:to>
      <xdr:col>3</xdr:col>
      <xdr:colOff>47625</xdr:colOff>
      <xdr:row>16</xdr:row>
      <xdr:rowOff>28575</xdr:rowOff>
    </xdr:to>
    <xdr:sp textlink="D120">
      <xdr:nvSpPr>
        <xdr:cNvPr id="56" name="TekstSylinder 74"/>
        <xdr:cNvSpPr txBox="1">
          <a:spLocks noChangeArrowheads="1"/>
        </xdr:cNvSpPr>
      </xdr:nvSpPr>
      <xdr:spPr>
        <a:xfrm>
          <a:off x="2057400" y="2905125"/>
          <a:ext cx="276225" cy="32385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d4913805-c654-4a0b-9b13-2b4c39e76dba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2</xdr:col>
      <xdr:colOff>523875</xdr:colOff>
      <xdr:row>16</xdr:row>
      <xdr:rowOff>85725</xdr:rowOff>
    </xdr:from>
    <xdr:to>
      <xdr:col>3</xdr:col>
      <xdr:colOff>123825</xdr:colOff>
      <xdr:row>18</xdr:row>
      <xdr:rowOff>66675</xdr:rowOff>
    </xdr:to>
    <xdr:sp textlink="D121">
      <xdr:nvSpPr>
        <xdr:cNvPr id="57" name="TekstSylinder 75"/>
        <xdr:cNvSpPr txBox="1">
          <a:spLocks noChangeArrowheads="1"/>
        </xdr:cNvSpPr>
      </xdr:nvSpPr>
      <xdr:spPr>
        <a:xfrm>
          <a:off x="2047875" y="3286125"/>
          <a:ext cx="361950" cy="36195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1e85bc1d-f576-4d22-b4fd-909bf77b3cd2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2</xdr:col>
      <xdr:colOff>514350</xdr:colOff>
      <xdr:row>18</xdr:row>
      <xdr:rowOff>114300</xdr:rowOff>
    </xdr:from>
    <xdr:to>
      <xdr:col>3</xdr:col>
      <xdr:colOff>85725</xdr:colOff>
      <xdr:row>20</xdr:row>
      <xdr:rowOff>76200</xdr:rowOff>
    </xdr:to>
    <xdr:sp textlink="D122">
      <xdr:nvSpPr>
        <xdr:cNvPr id="58" name="TekstSylinder 76"/>
        <xdr:cNvSpPr txBox="1">
          <a:spLocks noChangeArrowheads="1"/>
        </xdr:cNvSpPr>
      </xdr:nvSpPr>
      <xdr:spPr>
        <a:xfrm>
          <a:off x="2038350" y="3695700"/>
          <a:ext cx="333375" cy="34290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b8cdd13e-e25e-47fe-8bbe-c41d7df2c603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3</xdr:col>
      <xdr:colOff>523875</xdr:colOff>
      <xdr:row>14</xdr:row>
      <xdr:rowOff>66675</xdr:rowOff>
    </xdr:from>
    <xdr:to>
      <xdr:col>4</xdr:col>
      <xdr:colOff>123825</xdr:colOff>
      <xdr:row>16</xdr:row>
      <xdr:rowOff>47625</xdr:rowOff>
    </xdr:to>
    <xdr:sp textlink="D124">
      <xdr:nvSpPr>
        <xdr:cNvPr id="59" name="TekstSylinder 77"/>
        <xdr:cNvSpPr txBox="1">
          <a:spLocks noChangeArrowheads="1"/>
        </xdr:cNvSpPr>
      </xdr:nvSpPr>
      <xdr:spPr>
        <a:xfrm>
          <a:off x="2809875" y="2886075"/>
          <a:ext cx="361950" cy="36195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5432f084-dcd2-4047-855f-e0a9b53a9309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3</xdr:col>
      <xdr:colOff>523875</xdr:colOff>
      <xdr:row>16</xdr:row>
      <xdr:rowOff>95250</xdr:rowOff>
    </xdr:from>
    <xdr:to>
      <xdr:col>4</xdr:col>
      <xdr:colOff>123825</xdr:colOff>
      <xdr:row>18</xdr:row>
      <xdr:rowOff>76200</xdr:rowOff>
    </xdr:to>
    <xdr:sp textlink="D125">
      <xdr:nvSpPr>
        <xdr:cNvPr id="60" name="TekstSylinder 78"/>
        <xdr:cNvSpPr txBox="1">
          <a:spLocks noChangeArrowheads="1"/>
        </xdr:cNvSpPr>
      </xdr:nvSpPr>
      <xdr:spPr>
        <a:xfrm>
          <a:off x="2809875" y="3295650"/>
          <a:ext cx="361950" cy="36195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cdb30cb6-c147-4b1a-b938-9f3f642c5272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3</xdr:col>
      <xdr:colOff>514350</xdr:colOff>
      <xdr:row>18</xdr:row>
      <xdr:rowOff>104775</xdr:rowOff>
    </xdr:from>
    <xdr:to>
      <xdr:col>4</xdr:col>
      <xdr:colOff>114300</xdr:colOff>
      <xdr:row>20</xdr:row>
      <xdr:rowOff>85725</xdr:rowOff>
    </xdr:to>
    <xdr:sp textlink="D126">
      <xdr:nvSpPr>
        <xdr:cNvPr id="61" name="TekstSylinder 79"/>
        <xdr:cNvSpPr txBox="1">
          <a:spLocks noChangeArrowheads="1"/>
        </xdr:cNvSpPr>
      </xdr:nvSpPr>
      <xdr:spPr>
        <a:xfrm>
          <a:off x="2800350" y="3686175"/>
          <a:ext cx="361950" cy="36195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85d2d276-a151-4509-a831-dc124853da39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4</xdr:col>
      <xdr:colOff>457200</xdr:colOff>
      <xdr:row>14</xdr:row>
      <xdr:rowOff>0</xdr:rowOff>
    </xdr:from>
    <xdr:to>
      <xdr:col>6</xdr:col>
      <xdr:colOff>228600</xdr:colOff>
      <xdr:row>20</xdr:row>
      <xdr:rowOff>142875</xdr:rowOff>
    </xdr:to>
    <xdr:sp>
      <xdr:nvSpPr>
        <xdr:cNvPr id="62" name="Avrundet rektangel 81"/>
        <xdr:cNvSpPr>
          <a:spLocks/>
        </xdr:cNvSpPr>
      </xdr:nvSpPr>
      <xdr:spPr>
        <a:xfrm>
          <a:off x="3505200" y="2819400"/>
          <a:ext cx="1295400" cy="12858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152400</xdr:colOff>
      <xdr:row>16</xdr:row>
      <xdr:rowOff>95250</xdr:rowOff>
    </xdr:from>
    <xdr:to>
      <xdr:col>5</xdr:col>
      <xdr:colOff>514350</xdr:colOff>
      <xdr:row>18</xdr:row>
      <xdr:rowOff>76200</xdr:rowOff>
    </xdr:to>
    <xdr:sp textlink="A123">
      <xdr:nvSpPr>
        <xdr:cNvPr id="63" name="TekstSylinder 82"/>
        <xdr:cNvSpPr txBox="1">
          <a:spLocks noChangeArrowheads="1"/>
        </xdr:cNvSpPr>
      </xdr:nvSpPr>
      <xdr:spPr>
        <a:xfrm>
          <a:off x="3962400" y="3295650"/>
          <a:ext cx="361950" cy="36195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dea92243-4af2-47c2-a3c8-6c7f75a70804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4</xdr:col>
      <xdr:colOff>533400</xdr:colOff>
      <xdr:row>14</xdr:row>
      <xdr:rowOff>95250</xdr:rowOff>
    </xdr:from>
    <xdr:to>
      <xdr:col>5</xdr:col>
      <xdr:colOff>47625</xdr:colOff>
      <xdr:row>16</xdr:row>
      <xdr:rowOff>28575</xdr:rowOff>
    </xdr:to>
    <xdr:sp textlink="A120">
      <xdr:nvSpPr>
        <xdr:cNvPr id="64" name="TekstSylinder 83"/>
        <xdr:cNvSpPr txBox="1">
          <a:spLocks noChangeArrowheads="1"/>
        </xdr:cNvSpPr>
      </xdr:nvSpPr>
      <xdr:spPr>
        <a:xfrm>
          <a:off x="3581400" y="2914650"/>
          <a:ext cx="276225" cy="314325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495b21e7-ee8e-4df7-afb8-02e471169328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4</xdr:col>
      <xdr:colOff>523875</xdr:colOff>
      <xdr:row>16</xdr:row>
      <xdr:rowOff>85725</xdr:rowOff>
    </xdr:from>
    <xdr:to>
      <xdr:col>5</xdr:col>
      <xdr:colOff>123825</xdr:colOff>
      <xdr:row>18</xdr:row>
      <xdr:rowOff>66675</xdr:rowOff>
    </xdr:to>
    <xdr:sp textlink="A121">
      <xdr:nvSpPr>
        <xdr:cNvPr id="65" name="TekstSylinder 84"/>
        <xdr:cNvSpPr txBox="1">
          <a:spLocks noChangeArrowheads="1"/>
        </xdr:cNvSpPr>
      </xdr:nvSpPr>
      <xdr:spPr>
        <a:xfrm>
          <a:off x="3571875" y="3286125"/>
          <a:ext cx="361950" cy="36195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564f77d7-e174-42d7-a0ab-e84b28001a6b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4</xdr:col>
      <xdr:colOff>514350</xdr:colOff>
      <xdr:row>18</xdr:row>
      <xdr:rowOff>114300</xdr:rowOff>
    </xdr:from>
    <xdr:to>
      <xdr:col>5</xdr:col>
      <xdr:colOff>85725</xdr:colOff>
      <xdr:row>20</xdr:row>
      <xdr:rowOff>76200</xdr:rowOff>
    </xdr:to>
    <xdr:sp textlink="A122">
      <xdr:nvSpPr>
        <xdr:cNvPr id="66" name="TekstSylinder 85"/>
        <xdr:cNvSpPr txBox="1">
          <a:spLocks noChangeArrowheads="1"/>
        </xdr:cNvSpPr>
      </xdr:nvSpPr>
      <xdr:spPr>
        <a:xfrm>
          <a:off x="3562350" y="3695700"/>
          <a:ext cx="333375" cy="34290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ad049129-bda6-48ef-a797-009631e1c7f6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5</xdr:col>
      <xdr:colOff>552450</xdr:colOff>
      <xdr:row>14</xdr:row>
      <xdr:rowOff>66675</xdr:rowOff>
    </xdr:from>
    <xdr:to>
      <xdr:col>6</xdr:col>
      <xdr:colOff>152400</xdr:colOff>
      <xdr:row>16</xdr:row>
      <xdr:rowOff>38100</xdr:rowOff>
    </xdr:to>
    <xdr:sp textlink="A124">
      <xdr:nvSpPr>
        <xdr:cNvPr id="67" name="TekstSylinder 86"/>
        <xdr:cNvSpPr txBox="1">
          <a:spLocks noChangeArrowheads="1"/>
        </xdr:cNvSpPr>
      </xdr:nvSpPr>
      <xdr:spPr>
        <a:xfrm>
          <a:off x="4362450" y="2886075"/>
          <a:ext cx="361950" cy="352425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6112896f-b3b9-4042-90eb-16c2f1d43556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5</xdr:col>
      <xdr:colOff>523875</xdr:colOff>
      <xdr:row>16</xdr:row>
      <xdr:rowOff>95250</xdr:rowOff>
    </xdr:from>
    <xdr:to>
      <xdr:col>6</xdr:col>
      <xdr:colOff>123825</xdr:colOff>
      <xdr:row>18</xdr:row>
      <xdr:rowOff>76200</xdr:rowOff>
    </xdr:to>
    <xdr:sp textlink="A125">
      <xdr:nvSpPr>
        <xdr:cNvPr id="68" name="TekstSylinder 87"/>
        <xdr:cNvSpPr txBox="1">
          <a:spLocks noChangeArrowheads="1"/>
        </xdr:cNvSpPr>
      </xdr:nvSpPr>
      <xdr:spPr>
        <a:xfrm>
          <a:off x="4333875" y="3295650"/>
          <a:ext cx="361950" cy="36195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5861ad9e-4117-4a6a-846a-496cbeb20387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5</xdr:col>
      <xdr:colOff>514350</xdr:colOff>
      <xdr:row>18</xdr:row>
      <xdr:rowOff>104775</xdr:rowOff>
    </xdr:from>
    <xdr:to>
      <xdr:col>6</xdr:col>
      <xdr:colOff>114300</xdr:colOff>
      <xdr:row>20</xdr:row>
      <xdr:rowOff>85725</xdr:rowOff>
    </xdr:to>
    <xdr:sp textlink="A126">
      <xdr:nvSpPr>
        <xdr:cNvPr id="69" name="TekstSylinder 88"/>
        <xdr:cNvSpPr txBox="1">
          <a:spLocks noChangeArrowheads="1"/>
        </xdr:cNvSpPr>
      </xdr:nvSpPr>
      <xdr:spPr>
        <a:xfrm>
          <a:off x="4324350" y="3686175"/>
          <a:ext cx="361950" cy="36195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d3e2f148-4245-48a5-98ed-15b4bb478ea1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1</xdr:col>
      <xdr:colOff>714375</xdr:colOff>
      <xdr:row>4</xdr:row>
      <xdr:rowOff>19050</xdr:rowOff>
    </xdr:from>
    <xdr:to>
      <xdr:col>4</xdr:col>
      <xdr:colOff>104775</xdr:colOff>
      <xdr:row>11</xdr:row>
      <xdr:rowOff>95250</xdr:rowOff>
    </xdr:to>
    <xdr:sp macro="[0]!nytt_kast">
      <xdr:nvSpPr>
        <xdr:cNvPr id="70" name="Likebent trekant 89"/>
        <xdr:cNvSpPr>
          <a:spLocks/>
        </xdr:cNvSpPr>
      </xdr:nvSpPr>
      <xdr:spPr>
        <a:xfrm>
          <a:off x="1476375" y="933450"/>
          <a:ext cx="1676400" cy="1409700"/>
        </a:xfrm>
        <a:prstGeom prst="triangle">
          <a:avLst/>
        </a:prstGeom>
        <a:solidFill>
          <a:srgbClr val="7030A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Nytt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kast</a:t>
          </a:r>
        </a:p>
      </xdr:txBody>
    </xdr:sp>
    <xdr:clientData/>
  </xdr:twoCellAnchor>
  <xdr:twoCellAnchor>
    <xdr:from>
      <xdr:col>0</xdr:col>
      <xdr:colOff>466725</xdr:colOff>
      <xdr:row>24</xdr:row>
      <xdr:rowOff>180975</xdr:rowOff>
    </xdr:from>
    <xdr:to>
      <xdr:col>2</xdr:col>
      <xdr:colOff>238125</xdr:colOff>
      <xdr:row>31</xdr:row>
      <xdr:rowOff>142875</xdr:rowOff>
    </xdr:to>
    <xdr:sp>
      <xdr:nvSpPr>
        <xdr:cNvPr id="71" name="Avrundet rektangel 93"/>
        <xdr:cNvSpPr>
          <a:spLocks/>
        </xdr:cNvSpPr>
      </xdr:nvSpPr>
      <xdr:spPr>
        <a:xfrm>
          <a:off x="466725" y="4905375"/>
          <a:ext cx="1295400" cy="1304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161925</xdr:colOff>
      <xdr:row>27</xdr:row>
      <xdr:rowOff>95250</xdr:rowOff>
    </xdr:from>
    <xdr:to>
      <xdr:col>1</xdr:col>
      <xdr:colOff>523875</xdr:colOff>
      <xdr:row>29</xdr:row>
      <xdr:rowOff>76200</xdr:rowOff>
    </xdr:to>
    <xdr:sp textlink="J123">
      <xdr:nvSpPr>
        <xdr:cNvPr id="72" name="TekstSylinder 94"/>
        <xdr:cNvSpPr txBox="1">
          <a:spLocks noChangeArrowheads="1"/>
        </xdr:cNvSpPr>
      </xdr:nvSpPr>
      <xdr:spPr>
        <a:xfrm>
          <a:off x="923925" y="5391150"/>
          <a:ext cx="361950" cy="371475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e84ab001-b683-4f52-8f26-1952a4cde86d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0</xdr:col>
      <xdr:colOff>542925</xdr:colOff>
      <xdr:row>25</xdr:row>
      <xdr:rowOff>85725</xdr:rowOff>
    </xdr:from>
    <xdr:to>
      <xdr:col>1</xdr:col>
      <xdr:colOff>57150</xdr:colOff>
      <xdr:row>27</xdr:row>
      <xdr:rowOff>28575</xdr:rowOff>
    </xdr:to>
    <xdr:sp textlink="J120">
      <xdr:nvSpPr>
        <xdr:cNvPr id="73" name="TekstSylinder 95"/>
        <xdr:cNvSpPr txBox="1">
          <a:spLocks noChangeArrowheads="1"/>
        </xdr:cNvSpPr>
      </xdr:nvSpPr>
      <xdr:spPr>
        <a:xfrm>
          <a:off x="542925" y="5000625"/>
          <a:ext cx="276225" cy="32385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15683024-bff0-4e05-8457-47b05d8823fc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0</xdr:col>
      <xdr:colOff>533400</xdr:colOff>
      <xdr:row>27</xdr:row>
      <xdr:rowOff>85725</xdr:rowOff>
    </xdr:from>
    <xdr:to>
      <xdr:col>1</xdr:col>
      <xdr:colOff>133350</xdr:colOff>
      <xdr:row>29</xdr:row>
      <xdr:rowOff>66675</xdr:rowOff>
    </xdr:to>
    <xdr:sp textlink="J121">
      <xdr:nvSpPr>
        <xdr:cNvPr id="74" name="TekstSylinder 96"/>
        <xdr:cNvSpPr txBox="1">
          <a:spLocks noChangeArrowheads="1"/>
        </xdr:cNvSpPr>
      </xdr:nvSpPr>
      <xdr:spPr>
        <a:xfrm>
          <a:off x="533400" y="5381625"/>
          <a:ext cx="361950" cy="371475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d38b3d96-abda-4bed-b9af-3170e616f1c7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0</xdr:col>
      <xdr:colOff>523875</xdr:colOff>
      <xdr:row>29</xdr:row>
      <xdr:rowOff>123825</xdr:rowOff>
    </xdr:from>
    <xdr:to>
      <xdr:col>1</xdr:col>
      <xdr:colOff>95250</xdr:colOff>
      <xdr:row>31</xdr:row>
      <xdr:rowOff>85725</xdr:rowOff>
    </xdr:to>
    <xdr:sp textlink="J122">
      <xdr:nvSpPr>
        <xdr:cNvPr id="75" name="TekstSylinder 97"/>
        <xdr:cNvSpPr txBox="1">
          <a:spLocks noChangeArrowheads="1"/>
        </xdr:cNvSpPr>
      </xdr:nvSpPr>
      <xdr:spPr>
        <a:xfrm>
          <a:off x="523875" y="5810250"/>
          <a:ext cx="333375" cy="34290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d1adb8ff-8a16-40f8-9540-b8903344ad28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1</xdr:col>
      <xdr:colOff>533400</xdr:colOff>
      <xdr:row>25</xdr:row>
      <xdr:rowOff>66675</xdr:rowOff>
    </xdr:from>
    <xdr:to>
      <xdr:col>2</xdr:col>
      <xdr:colOff>133350</xdr:colOff>
      <xdr:row>27</xdr:row>
      <xdr:rowOff>47625</xdr:rowOff>
    </xdr:to>
    <xdr:sp textlink="J124">
      <xdr:nvSpPr>
        <xdr:cNvPr id="76" name="TekstSylinder 98"/>
        <xdr:cNvSpPr txBox="1">
          <a:spLocks noChangeArrowheads="1"/>
        </xdr:cNvSpPr>
      </xdr:nvSpPr>
      <xdr:spPr>
        <a:xfrm>
          <a:off x="1295400" y="4981575"/>
          <a:ext cx="361950" cy="36195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92488577-a3ee-453e-a651-7f068571c575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1</xdr:col>
      <xdr:colOff>533400</xdr:colOff>
      <xdr:row>27</xdr:row>
      <xdr:rowOff>95250</xdr:rowOff>
    </xdr:from>
    <xdr:to>
      <xdr:col>2</xdr:col>
      <xdr:colOff>133350</xdr:colOff>
      <xdr:row>29</xdr:row>
      <xdr:rowOff>76200</xdr:rowOff>
    </xdr:to>
    <xdr:sp textlink="J125">
      <xdr:nvSpPr>
        <xdr:cNvPr id="77" name="TekstSylinder 99"/>
        <xdr:cNvSpPr txBox="1">
          <a:spLocks noChangeArrowheads="1"/>
        </xdr:cNvSpPr>
      </xdr:nvSpPr>
      <xdr:spPr>
        <a:xfrm>
          <a:off x="1295400" y="5391150"/>
          <a:ext cx="361950" cy="371475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d5242b3e-78fd-4838-83fe-e8ef84371273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1</xdr:col>
      <xdr:colOff>523875</xdr:colOff>
      <xdr:row>29</xdr:row>
      <xdr:rowOff>104775</xdr:rowOff>
    </xdr:from>
    <xdr:to>
      <xdr:col>2</xdr:col>
      <xdr:colOff>123825</xdr:colOff>
      <xdr:row>31</xdr:row>
      <xdr:rowOff>85725</xdr:rowOff>
    </xdr:to>
    <xdr:sp textlink="J126">
      <xdr:nvSpPr>
        <xdr:cNvPr id="78" name="TekstSylinder 100"/>
        <xdr:cNvSpPr txBox="1">
          <a:spLocks noChangeArrowheads="1"/>
        </xdr:cNvSpPr>
      </xdr:nvSpPr>
      <xdr:spPr>
        <a:xfrm>
          <a:off x="1285875" y="5791200"/>
          <a:ext cx="361950" cy="36195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73d45876-0c89-4760-a00b-fbd85a6cfd91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0</xdr:col>
      <xdr:colOff>466725</xdr:colOff>
      <xdr:row>13</xdr:row>
      <xdr:rowOff>180975</xdr:rowOff>
    </xdr:from>
    <xdr:to>
      <xdr:col>2</xdr:col>
      <xdr:colOff>238125</xdr:colOff>
      <xdr:row>20</xdr:row>
      <xdr:rowOff>142875</xdr:rowOff>
    </xdr:to>
    <xdr:sp>
      <xdr:nvSpPr>
        <xdr:cNvPr id="79" name="Avrundet rektangel 101"/>
        <xdr:cNvSpPr>
          <a:spLocks/>
        </xdr:cNvSpPr>
      </xdr:nvSpPr>
      <xdr:spPr>
        <a:xfrm>
          <a:off x="466725" y="2809875"/>
          <a:ext cx="1295400" cy="12954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161925</xdr:colOff>
      <xdr:row>16</xdr:row>
      <xdr:rowOff>95250</xdr:rowOff>
    </xdr:from>
    <xdr:to>
      <xdr:col>1</xdr:col>
      <xdr:colOff>523875</xdr:colOff>
      <xdr:row>18</xdr:row>
      <xdr:rowOff>76200</xdr:rowOff>
    </xdr:to>
    <xdr:sp textlink="D123">
      <xdr:nvSpPr>
        <xdr:cNvPr id="80" name="TekstSylinder 102"/>
        <xdr:cNvSpPr txBox="1">
          <a:spLocks noChangeArrowheads="1"/>
        </xdr:cNvSpPr>
      </xdr:nvSpPr>
      <xdr:spPr>
        <a:xfrm>
          <a:off x="923925" y="3295650"/>
          <a:ext cx="361950" cy="36195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7c16b770-9c6c-4293-9203-359d9c90ac2e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0</xdr:col>
      <xdr:colOff>542925</xdr:colOff>
      <xdr:row>14</xdr:row>
      <xdr:rowOff>85725</xdr:rowOff>
    </xdr:from>
    <xdr:to>
      <xdr:col>1</xdr:col>
      <xdr:colOff>57150</xdr:colOff>
      <xdr:row>16</xdr:row>
      <xdr:rowOff>28575</xdr:rowOff>
    </xdr:to>
    <xdr:sp textlink="D120">
      <xdr:nvSpPr>
        <xdr:cNvPr id="81" name="TekstSylinder 103"/>
        <xdr:cNvSpPr txBox="1">
          <a:spLocks noChangeArrowheads="1"/>
        </xdr:cNvSpPr>
      </xdr:nvSpPr>
      <xdr:spPr>
        <a:xfrm>
          <a:off x="542925" y="2905125"/>
          <a:ext cx="276225" cy="32385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484795b6-dcfd-4657-8698-a0763a6d3cc9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0</xdr:col>
      <xdr:colOff>533400</xdr:colOff>
      <xdr:row>16</xdr:row>
      <xdr:rowOff>85725</xdr:rowOff>
    </xdr:from>
    <xdr:to>
      <xdr:col>1</xdr:col>
      <xdr:colOff>133350</xdr:colOff>
      <xdr:row>18</xdr:row>
      <xdr:rowOff>66675</xdr:rowOff>
    </xdr:to>
    <xdr:sp textlink="D121">
      <xdr:nvSpPr>
        <xdr:cNvPr id="82" name="TekstSylinder 104"/>
        <xdr:cNvSpPr txBox="1">
          <a:spLocks noChangeArrowheads="1"/>
        </xdr:cNvSpPr>
      </xdr:nvSpPr>
      <xdr:spPr>
        <a:xfrm>
          <a:off x="533400" y="3286125"/>
          <a:ext cx="361950" cy="36195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261a0d04-e6fd-471a-a757-35b119b1eb23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0</xdr:col>
      <xdr:colOff>523875</xdr:colOff>
      <xdr:row>18</xdr:row>
      <xdr:rowOff>114300</xdr:rowOff>
    </xdr:from>
    <xdr:to>
      <xdr:col>1</xdr:col>
      <xdr:colOff>95250</xdr:colOff>
      <xdr:row>20</xdr:row>
      <xdr:rowOff>76200</xdr:rowOff>
    </xdr:to>
    <xdr:sp textlink="D122">
      <xdr:nvSpPr>
        <xdr:cNvPr id="83" name="TekstSylinder 105"/>
        <xdr:cNvSpPr txBox="1">
          <a:spLocks noChangeArrowheads="1"/>
        </xdr:cNvSpPr>
      </xdr:nvSpPr>
      <xdr:spPr>
        <a:xfrm>
          <a:off x="523875" y="3695700"/>
          <a:ext cx="333375" cy="34290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15e1c7bd-4fde-4fda-b301-b44a9bd8e375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1</xdr:col>
      <xdr:colOff>533400</xdr:colOff>
      <xdr:row>14</xdr:row>
      <xdr:rowOff>66675</xdr:rowOff>
    </xdr:from>
    <xdr:to>
      <xdr:col>2</xdr:col>
      <xdr:colOff>133350</xdr:colOff>
      <xdr:row>16</xdr:row>
      <xdr:rowOff>47625</xdr:rowOff>
    </xdr:to>
    <xdr:sp textlink="D124">
      <xdr:nvSpPr>
        <xdr:cNvPr id="84" name="TekstSylinder 106"/>
        <xdr:cNvSpPr txBox="1">
          <a:spLocks noChangeArrowheads="1"/>
        </xdr:cNvSpPr>
      </xdr:nvSpPr>
      <xdr:spPr>
        <a:xfrm>
          <a:off x="1295400" y="2886075"/>
          <a:ext cx="361950" cy="36195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fa00304f-3c0c-459e-9ed4-1d68c1504804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1</xdr:col>
      <xdr:colOff>533400</xdr:colOff>
      <xdr:row>16</xdr:row>
      <xdr:rowOff>95250</xdr:rowOff>
    </xdr:from>
    <xdr:to>
      <xdr:col>2</xdr:col>
      <xdr:colOff>133350</xdr:colOff>
      <xdr:row>18</xdr:row>
      <xdr:rowOff>76200</xdr:rowOff>
    </xdr:to>
    <xdr:sp textlink="D125">
      <xdr:nvSpPr>
        <xdr:cNvPr id="85" name="TekstSylinder 107"/>
        <xdr:cNvSpPr txBox="1">
          <a:spLocks noChangeArrowheads="1"/>
        </xdr:cNvSpPr>
      </xdr:nvSpPr>
      <xdr:spPr>
        <a:xfrm>
          <a:off x="1295400" y="3295650"/>
          <a:ext cx="361950" cy="36195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b021934e-a4f6-4ecc-8764-24f1590c41c8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1</xdr:col>
      <xdr:colOff>523875</xdr:colOff>
      <xdr:row>18</xdr:row>
      <xdr:rowOff>104775</xdr:rowOff>
    </xdr:from>
    <xdr:to>
      <xdr:col>2</xdr:col>
      <xdr:colOff>123825</xdr:colOff>
      <xdr:row>20</xdr:row>
      <xdr:rowOff>85725</xdr:rowOff>
    </xdr:to>
    <xdr:sp textlink="D126">
      <xdr:nvSpPr>
        <xdr:cNvPr id="86" name="TekstSylinder 108"/>
        <xdr:cNvSpPr txBox="1">
          <a:spLocks noChangeArrowheads="1"/>
        </xdr:cNvSpPr>
      </xdr:nvSpPr>
      <xdr:spPr>
        <a:xfrm>
          <a:off x="1285875" y="3686175"/>
          <a:ext cx="361950" cy="36195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83788d48-b4d1-4550-a651-0640c83ff8ed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7</xdr:col>
      <xdr:colOff>28575</xdr:colOff>
      <xdr:row>4</xdr:row>
      <xdr:rowOff>190500</xdr:rowOff>
    </xdr:from>
    <xdr:to>
      <xdr:col>8</xdr:col>
      <xdr:colOff>676275</xdr:colOff>
      <xdr:row>11</xdr:row>
      <xdr:rowOff>95250</xdr:rowOff>
    </xdr:to>
    <xdr:sp>
      <xdr:nvSpPr>
        <xdr:cNvPr id="87" name="Ellipse 109">
          <a:hlinkClick r:id="rId1"/>
        </xdr:cNvPr>
        <xdr:cNvSpPr>
          <a:spLocks/>
        </xdr:cNvSpPr>
      </xdr:nvSpPr>
      <xdr:spPr>
        <a:xfrm>
          <a:off x="5362575" y="1104900"/>
          <a:ext cx="1409700" cy="1238250"/>
        </a:xfrm>
        <a:prstGeom prst="ellipse">
          <a:avLst/>
        </a:prstGeom>
        <a:solidFill>
          <a:srgbClr val="7030A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Hjem</a:t>
          </a:r>
        </a:p>
      </xdr:txBody>
    </xdr:sp>
    <xdr:clientData/>
  </xdr:twoCellAnchor>
  <xdr:twoCellAnchor>
    <xdr:from>
      <xdr:col>4</xdr:col>
      <xdr:colOff>552450</xdr:colOff>
      <xdr:row>4</xdr:row>
      <xdr:rowOff>142875</xdr:rowOff>
    </xdr:from>
    <xdr:to>
      <xdr:col>6</xdr:col>
      <xdr:colOff>419100</xdr:colOff>
      <xdr:row>11</xdr:row>
      <xdr:rowOff>95250</xdr:rowOff>
    </xdr:to>
    <xdr:sp>
      <xdr:nvSpPr>
        <xdr:cNvPr id="88" name="Rektangel 111">
          <a:hlinkClick r:id="rId2"/>
        </xdr:cNvPr>
        <xdr:cNvSpPr>
          <a:spLocks/>
        </xdr:cNvSpPr>
      </xdr:nvSpPr>
      <xdr:spPr>
        <a:xfrm>
          <a:off x="3600450" y="1057275"/>
          <a:ext cx="1390650" cy="1285875"/>
        </a:xfrm>
        <a:prstGeom prst="rect">
          <a:avLst/>
        </a:prstGeom>
        <a:solidFill>
          <a:srgbClr val="7030A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Spill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6"/>
  <sheetViews>
    <sheetView showGridLines="0" tabSelected="1" zoomScalePageLayoutView="0" workbookViewId="0" topLeftCell="A1">
      <selection activeCell="D13" sqref="D13"/>
    </sheetView>
  </sheetViews>
  <sheetFormatPr defaultColWidth="11.421875" defaultRowHeight="15"/>
  <cols>
    <col min="4" max="4" width="11.421875" style="0" customWidth="1"/>
    <col min="12" max="12" width="12.8515625" style="0" customWidth="1"/>
    <col min="13" max="14" width="12.421875" style="0" bestFit="1" customWidth="1"/>
  </cols>
  <sheetData>
    <row r="1" spans="1:14" ht="21">
      <c r="A1" s="16" t="s">
        <v>6</v>
      </c>
      <c r="B1" s="16"/>
      <c r="C1" s="16"/>
      <c r="D1" s="16"/>
      <c r="E1" s="16"/>
      <c r="H1" t="s">
        <v>0</v>
      </c>
      <c r="I1" t="s">
        <v>0</v>
      </c>
      <c r="J1" t="s">
        <v>0</v>
      </c>
      <c r="M1" s="4"/>
      <c r="N1" s="4"/>
    </row>
    <row r="2" spans="1:14" ht="21">
      <c r="A2" s="16" t="s">
        <v>5</v>
      </c>
      <c r="B2" s="16"/>
      <c r="C2" s="16"/>
      <c r="D2" s="16"/>
      <c r="E2" s="16"/>
      <c r="M2" s="4"/>
      <c r="N2" s="4"/>
    </row>
    <row r="3" spans="13:14" ht="15">
      <c r="M3" s="4"/>
      <c r="N3" s="4"/>
    </row>
    <row r="4" spans="13:14" ht="15">
      <c r="M4" s="4" t="s">
        <v>0</v>
      </c>
      <c r="N4" s="4"/>
    </row>
    <row r="5" spans="13:14" ht="15" customHeight="1">
      <c r="M5" s="21" t="s">
        <v>4</v>
      </c>
      <c r="N5" s="21"/>
    </row>
    <row r="6" spans="13:14" ht="15" customHeight="1" thickBot="1">
      <c r="M6" s="22"/>
      <c r="N6" s="22"/>
    </row>
    <row r="7" spans="13:14" ht="15" customHeight="1">
      <c r="M7" s="12" t="s">
        <v>1</v>
      </c>
      <c r="N7" s="14" t="s">
        <v>2</v>
      </c>
    </row>
    <row r="8" spans="13:14" ht="15" customHeight="1" thickBot="1">
      <c r="M8" s="13"/>
      <c r="N8" s="15"/>
    </row>
    <row r="9" spans="13:14" ht="15">
      <c r="M9" s="6" t="s">
        <v>0</v>
      </c>
      <c r="N9" s="9" t="s">
        <v>0</v>
      </c>
    </row>
    <row r="10" spans="13:14" ht="15">
      <c r="M10" s="7" t="s">
        <v>0</v>
      </c>
      <c r="N10" s="10" t="s">
        <v>0</v>
      </c>
    </row>
    <row r="11" spans="13:14" ht="15">
      <c r="M11" s="7" t="s">
        <v>0</v>
      </c>
      <c r="N11" s="10" t="s">
        <v>0</v>
      </c>
    </row>
    <row r="12" spans="13:14" ht="15">
      <c r="M12" s="7" t="s">
        <v>3</v>
      </c>
      <c r="N12" s="10" t="s">
        <v>0</v>
      </c>
    </row>
    <row r="13" spans="13:14" ht="15">
      <c r="M13" s="7"/>
      <c r="N13" s="10" t="s">
        <v>0</v>
      </c>
    </row>
    <row r="14" spans="13:14" ht="15">
      <c r="M14" s="7"/>
      <c r="N14" s="10" t="s">
        <v>0</v>
      </c>
    </row>
    <row r="15" spans="5:14" ht="15">
      <c r="E15" s="5" t="str">
        <f>IF(AND(E105=6,H106=6),"  "," ")</f>
        <v> </v>
      </c>
      <c r="M15" s="7"/>
      <c r="N15" s="10" t="s">
        <v>0</v>
      </c>
    </row>
    <row r="16" spans="5:14" ht="15" customHeight="1">
      <c r="E16" s="5"/>
      <c r="K16" s="23">
        <f>IF(E15=" ",0,75)</f>
        <v>0</v>
      </c>
      <c r="M16" s="7"/>
      <c r="N16" s="10" t="s">
        <v>0</v>
      </c>
    </row>
    <row r="17" spans="11:14" ht="15" customHeight="1">
      <c r="K17" s="23"/>
      <c r="M17" s="7"/>
      <c r="N17" s="10" t="s">
        <v>0</v>
      </c>
    </row>
    <row r="18" spans="11:14" ht="15" customHeight="1">
      <c r="K18" s="23"/>
      <c r="M18" s="8"/>
      <c r="N18" s="11" t="s">
        <v>0</v>
      </c>
    </row>
    <row r="19" spans="13:14" ht="15">
      <c r="M19" s="17"/>
      <c r="N19" s="18"/>
    </row>
    <row r="20" spans="13:14" ht="15">
      <c r="M20" s="17"/>
      <c r="N20" s="18"/>
    </row>
    <row r="21" spans="13:14" ht="15">
      <c r="M21" s="17"/>
      <c r="N21" s="18"/>
    </row>
    <row r="22" spans="13:14" ht="15">
      <c r="M22" s="17"/>
      <c r="N22" s="18"/>
    </row>
    <row r="23" spans="13:14" ht="15">
      <c r="M23" s="17"/>
      <c r="N23" s="18"/>
    </row>
    <row r="24" spans="13:14" ht="15">
      <c r="M24" s="17"/>
      <c r="N24" s="18"/>
    </row>
    <row r="25" spans="7:14" ht="15">
      <c r="G25" s="5"/>
      <c r="M25" s="17"/>
      <c r="N25" s="18"/>
    </row>
    <row r="26" spans="7:14" ht="15">
      <c r="G26" s="5" t="str">
        <f>IF(OR(J105=2,L110=2),"  "," ")</f>
        <v> </v>
      </c>
      <c r="M26" s="17"/>
      <c r="N26" s="18"/>
    </row>
    <row r="27" spans="7:14" ht="15" customHeight="1">
      <c r="G27" s="5"/>
      <c r="K27" s="23">
        <f>IF(G26=" ",0,10)</f>
        <v>0</v>
      </c>
      <c r="M27" s="17"/>
      <c r="N27" s="18"/>
    </row>
    <row r="28" spans="11:14" ht="15.75" customHeight="1" thickBot="1">
      <c r="K28" s="23"/>
      <c r="M28" s="17"/>
      <c r="N28" s="18"/>
    </row>
    <row r="29" spans="11:14" ht="15" customHeight="1">
      <c r="K29" s="23"/>
      <c r="M29" s="24">
        <f>SUM(M9:M28)</f>
        <v>0</v>
      </c>
      <c r="N29" s="26">
        <f>SUM(N9:N28)</f>
        <v>0</v>
      </c>
    </row>
    <row r="30" spans="13:14" ht="15" customHeight="1" thickBot="1">
      <c r="M30" s="25"/>
      <c r="N30" s="27"/>
    </row>
    <row r="31" ht="15" customHeight="1"/>
    <row r="32" ht="15" customHeight="1"/>
    <row r="35" ht="18.75" customHeight="1"/>
    <row r="36" ht="18.7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.75" customHeight="1"/>
    <row r="46" ht="15" customHeight="1"/>
    <row r="47" ht="15" customHeight="1"/>
    <row r="48" ht="15" customHeight="1"/>
    <row r="49" ht="15">
      <c r="O49" t="s">
        <v>0</v>
      </c>
    </row>
    <row r="57" ht="15" customHeight="1"/>
    <row r="58" ht="15" customHeight="1"/>
    <row r="59" ht="15.75" customHeight="1"/>
    <row r="100" spans="1:13" ht="1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</row>
    <row r="101" spans="1:13" ht="1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</row>
    <row r="102" spans="1:13" ht="1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19"/>
    </row>
    <row r="103" spans="1:13" ht="15">
      <c r="A103" s="20" t="str">
        <f>IF(B105&gt;3,"n"," ")</f>
        <v> </v>
      </c>
      <c r="B103" s="20"/>
      <c r="C103" s="20"/>
      <c r="D103" s="20" t="str">
        <f>IF(E105&gt;3,"n"," ")</f>
        <v>n</v>
      </c>
      <c r="E103" s="20"/>
      <c r="F103" s="20"/>
      <c r="G103" s="20" t="str">
        <f>IF(H106&gt;3,"n"," ")</f>
        <v> </v>
      </c>
      <c r="H103" s="20"/>
      <c r="I103" s="20" t="str">
        <f>IF(J105&gt;3,"n"," ")</f>
        <v> </v>
      </c>
      <c r="J103" s="20"/>
      <c r="K103" s="20"/>
      <c r="L103" s="20" t="str">
        <f>IF(L110&gt;3,"n"," ")</f>
        <v>n</v>
      </c>
      <c r="M103" s="19"/>
    </row>
    <row r="104" spans="1:13" ht="15">
      <c r="A104" s="20" t="str">
        <f>IF(B105=6,"n"," ")</f>
        <v> </v>
      </c>
      <c r="B104" s="20"/>
      <c r="C104" s="20"/>
      <c r="D104" s="20" t="str">
        <f>IF(E105=6,"n"," ")</f>
        <v> </v>
      </c>
      <c r="E104" s="20"/>
      <c r="F104" s="20"/>
      <c r="G104" s="20" t="str">
        <f>IF(H106=6,"n"," ")</f>
        <v> </v>
      </c>
      <c r="H104" s="20"/>
      <c r="I104" s="20" t="str">
        <f>IF(J105=6,"n"," ")</f>
        <v> </v>
      </c>
      <c r="J104" s="20"/>
      <c r="K104" s="20"/>
      <c r="L104" s="20" t="str">
        <f>IF(L110=6,"n"," ")</f>
        <v> </v>
      </c>
      <c r="M104" s="19"/>
    </row>
    <row r="105" spans="1:13" ht="15">
      <c r="A105" s="20" t="str">
        <f>IF(B105&gt;1,"n"," ")</f>
        <v> </v>
      </c>
      <c r="B105" s="20">
        <f>ROUNDDOWN(RAND()*6,0)+1</f>
        <v>1</v>
      </c>
      <c r="C105" s="20"/>
      <c r="D105" s="20" t="str">
        <f>IF(E105&gt;1,"n"," ")</f>
        <v>n</v>
      </c>
      <c r="E105" s="20">
        <f>ROUNDDOWN(RAND()*6,0)+1</f>
        <v>4</v>
      </c>
      <c r="F105" s="20"/>
      <c r="G105" s="20" t="str">
        <f>IF(H106&gt;1,"n"," ")</f>
        <v>n</v>
      </c>
      <c r="H105" s="20"/>
      <c r="I105" s="20" t="str">
        <f>IF(J105&gt;1,"n"," ")</f>
        <v> </v>
      </c>
      <c r="J105" s="20">
        <f>ROUNDDOWN(RAND()*6,0)+1</f>
        <v>1</v>
      </c>
      <c r="K105" s="20"/>
      <c r="L105" s="20" t="str">
        <f>IF(L110&gt;1,"n"," ")</f>
        <v>n</v>
      </c>
      <c r="M105" s="19"/>
    </row>
    <row r="106" spans="1:13" ht="15">
      <c r="A106" s="20" t="str">
        <f>IF(OR(B105=1,B105=3,B105=5),"n"," ")</f>
        <v>n</v>
      </c>
      <c r="B106" s="20"/>
      <c r="C106" s="20"/>
      <c r="D106" s="20" t="str">
        <f>IF(OR(E105=1,E105=3,E105=5),"n"," ")</f>
        <v> </v>
      </c>
      <c r="E106" s="20"/>
      <c r="F106" s="20"/>
      <c r="G106" s="20" t="str">
        <f>IF(OR(H106=1,H106=3,H106=5),"n"," ")</f>
        <v> </v>
      </c>
      <c r="H106" s="20">
        <f>ROUNDDOWN(RAND()*6,0)+1</f>
        <v>2</v>
      </c>
      <c r="I106" s="20" t="str">
        <f>IF(OR(J105=1,J105=3,J105=5),"n"," ")</f>
        <v>n</v>
      </c>
      <c r="J106" s="20"/>
      <c r="K106" s="20"/>
      <c r="L106" s="20" t="str">
        <f>IF(OR(L110=1,L110=3,L110=5),"n"," ")</f>
        <v>n</v>
      </c>
      <c r="M106" s="19"/>
    </row>
    <row r="107" spans="1:13" ht="15">
      <c r="A107" s="20" t="str">
        <f>IF(B105&gt;1,"n"," ")</f>
        <v> </v>
      </c>
      <c r="B107" s="20"/>
      <c r="C107" s="20"/>
      <c r="D107" s="20" t="str">
        <f>IF(E105&gt;1,"n"," ")</f>
        <v>n</v>
      </c>
      <c r="E107" s="20"/>
      <c r="F107" s="20"/>
      <c r="G107" s="20" t="str">
        <f>IF(H106&gt;1,"n"," ")</f>
        <v>n</v>
      </c>
      <c r="H107" s="20"/>
      <c r="I107" s="20" t="str">
        <f>IF(J105&gt;1,"n"," ")</f>
        <v> </v>
      </c>
      <c r="J107" s="20"/>
      <c r="K107" s="20"/>
      <c r="L107" s="20" t="str">
        <f>IF(L110&gt;1,"n"," ")</f>
        <v>n</v>
      </c>
      <c r="M107" s="19"/>
    </row>
    <row r="108" spans="1:13" ht="15">
      <c r="A108" s="20" t="str">
        <f>IF(B105=6,"n"," ")</f>
        <v> </v>
      </c>
      <c r="B108" s="20"/>
      <c r="C108" s="20"/>
      <c r="D108" s="20" t="str">
        <f>IF(E105=6,"n"," ")</f>
        <v> </v>
      </c>
      <c r="E108" s="20"/>
      <c r="F108" s="20"/>
      <c r="G108" s="20" t="str">
        <f>IF(H106=6,"n"," ")</f>
        <v> </v>
      </c>
      <c r="H108" s="20"/>
      <c r="I108" s="20" t="str">
        <f>IF(J105=6,"n"," ")</f>
        <v> </v>
      </c>
      <c r="J108" s="20"/>
      <c r="K108" s="20"/>
      <c r="L108" s="20" t="str">
        <f>IF(L110=6,"n"," ")</f>
        <v> </v>
      </c>
      <c r="M108" s="19"/>
    </row>
    <row r="109" spans="1:13" ht="15">
      <c r="A109" s="20" t="str">
        <f>IF(B105&gt;3,"n"," ")</f>
        <v> </v>
      </c>
      <c r="B109" s="20"/>
      <c r="C109" s="20"/>
      <c r="D109" s="20" t="str">
        <f>IF(E105&gt;3,"n"," ")</f>
        <v>n</v>
      </c>
      <c r="E109" s="20"/>
      <c r="F109" s="20"/>
      <c r="G109" s="20" t="str">
        <f>IF(H106&gt;3,"n"," ")</f>
        <v> </v>
      </c>
      <c r="H109" s="20"/>
      <c r="I109" s="20" t="str">
        <f>IF(J105&gt;3,"n"," ")</f>
        <v> </v>
      </c>
      <c r="J109" s="20"/>
      <c r="K109" s="20"/>
      <c r="L109" s="20" t="str">
        <f>IF(L110&gt;3,"n"," ")</f>
        <v>n</v>
      </c>
      <c r="M109" s="19"/>
    </row>
    <row r="110" spans="1:13" ht="1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>
        <f>ROUNDDOWN(RAND()*6,0)+1</f>
        <v>5</v>
      </c>
      <c r="M110" s="19"/>
    </row>
    <row r="111" spans="1:13" ht="1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</row>
    <row r="112" spans="1:13" ht="1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</row>
    <row r="113" spans="1:13" ht="1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</row>
    <row r="120" spans="1:14" ht="15">
      <c r="A120" s="1" t="str">
        <f>IF(B122&gt;3,"n"," ")</f>
        <v>n</v>
      </c>
      <c r="D120" s="1" t="str">
        <f>IF(E122&gt;3,"n"," ")</f>
        <v>n</v>
      </c>
      <c r="G120" s="1" t="str">
        <f>IF(H123&gt;3,"n"," ")</f>
        <v> </v>
      </c>
      <c r="J120" s="1" t="str">
        <f>IF(K123&gt;3,"n"," ")</f>
        <v> </v>
      </c>
      <c r="M120" s="4" t="str">
        <f>IF(N123&gt;3,"n"," ")</f>
        <v> </v>
      </c>
      <c r="N120" s="4"/>
    </row>
    <row r="121" spans="1:14" ht="15">
      <c r="A121" s="2" t="str">
        <f>IF(B122=6,"n"," ")</f>
        <v>n</v>
      </c>
      <c r="D121" s="2" t="str">
        <f>IF(E122=6,"n"," ")</f>
        <v>n</v>
      </c>
      <c r="G121" s="2" t="str">
        <f>IF(H123=6,"n"," ")</f>
        <v> </v>
      </c>
      <c r="J121" s="2" t="str">
        <f>IF(K123=6,"n"," ")</f>
        <v> </v>
      </c>
      <c r="M121" s="4" t="str">
        <f>IF(N123=6,"n"," ")</f>
        <v> </v>
      </c>
      <c r="N121" s="4"/>
    </row>
    <row r="122" spans="1:14" ht="15">
      <c r="A122" s="2" t="str">
        <f>IF(B122&gt;1,"n"," ")</f>
        <v>n</v>
      </c>
      <c r="B122">
        <v>6</v>
      </c>
      <c r="D122" s="2" t="str">
        <f>IF(E122&gt;1,"n"," ")</f>
        <v>n</v>
      </c>
      <c r="E122">
        <v>6</v>
      </c>
      <c r="G122" s="2" t="str">
        <f>IF(H123&gt;1,"n"," ")</f>
        <v>n</v>
      </c>
      <c r="J122" s="2" t="str">
        <f>IF(K123&gt;1,"n"," ")</f>
        <v>n</v>
      </c>
      <c r="M122" s="4" t="str">
        <f>IF(N123&gt;1,"n"," ")</f>
        <v>n</v>
      </c>
      <c r="N122" s="4"/>
    </row>
    <row r="123" spans="1:14" ht="15">
      <c r="A123" s="2" t="str">
        <f>IF(OR(B122=1,B122=3,B122=5),"n"," ")</f>
        <v> </v>
      </c>
      <c r="D123" s="2" t="str">
        <f>IF(OR(E122=1,E122=3,E122=5),"n"," ")</f>
        <v> </v>
      </c>
      <c r="G123" s="2" t="str">
        <f>IF(OR(H123=1,H123=3,H123=5),"n"," ")</f>
        <v> </v>
      </c>
      <c r="H123">
        <v>2</v>
      </c>
      <c r="J123" s="2" t="str">
        <f>IF(OR(K123=1,K123=3,K123=5),"n"," ")</f>
        <v> </v>
      </c>
      <c r="K123">
        <v>2</v>
      </c>
      <c r="M123" s="4" t="str">
        <f>IF(OR(N123=1,N123=3,N123=5),"n"," ")</f>
        <v> </v>
      </c>
      <c r="N123" s="4">
        <v>2</v>
      </c>
    </row>
    <row r="124" spans="1:14" ht="15">
      <c r="A124" s="2" t="str">
        <f>IF(B122&gt;1,"n"," ")</f>
        <v>n</v>
      </c>
      <c r="D124" s="2" t="str">
        <f>IF(E122&gt;1,"n"," ")</f>
        <v>n</v>
      </c>
      <c r="G124" s="2" t="str">
        <f>IF(H123&gt;1,"n"," ")</f>
        <v>n</v>
      </c>
      <c r="J124" s="2" t="str">
        <f>IF(K123&gt;1,"n"," ")</f>
        <v>n</v>
      </c>
      <c r="M124" s="4" t="str">
        <f>IF(N123&gt;1,"n"," ")</f>
        <v>n</v>
      </c>
      <c r="N124" s="4"/>
    </row>
    <row r="125" spans="1:14" ht="15">
      <c r="A125" s="2" t="str">
        <f>IF(B122=6,"n"," ")</f>
        <v>n</v>
      </c>
      <c r="D125" s="2" t="str">
        <f>IF(E122=6,"n"," ")</f>
        <v>n</v>
      </c>
      <c r="G125" s="2" t="str">
        <f>IF(H123=6,"n"," ")</f>
        <v> </v>
      </c>
      <c r="J125" s="2" t="str">
        <f>IF(K123=6,"n"," ")</f>
        <v> </v>
      </c>
      <c r="M125" s="4" t="str">
        <f>IF(N123=6,"n"," ")</f>
        <v> </v>
      </c>
      <c r="N125" s="4"/>
    </row>
    <row r="126" spans="1:14" ht="15">
      <c r="A126" s="3" t="str">
        <f>IF(B122&gt;3,"n"," ")</f>
        <v>n</v>
      </c>
      <c r="D126" s="3" t="str">
        <f>IF(E122&gt;3,"n"," ")</f>
        <v>n</v>
      </c>
      <c r="G126" s="3" t="str">
        <f>IF(H123&gt;3,"n"," ")</f>
        <v> </v>
      </c>
      <c r="J126" s="3" t="str">
        <f>IF(K123&gt;3,"n"," ")</f>
        <v> </v>
      </c>
      <c r="M126" s="4" t="str">
        <f>IF(N123&gt;3,"n"," ")</f>
        <v> </v>
      </c>
      <c r="N126" s="4"/>
    </row>
  </sheetData>
  <sheetProtection selectLockedCells="1" selectUnlockedCells="1"/>
  <mergeCells count="5">
    <mergeCell ref="M5:N6"/>
    <mergeCell ref="K27:K29"/>
    <mergeCell ref="M29:M30"/>
    <mergeCell ref="N29:N30"/>
    <mergeCell ref="K16:K18"/>
  </mergeCell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</dc:creator>
  <cp:keywords/>
  <dc:description/>
  <cp:lastModifiedBy>InstNTs2</cp:lastModifiedBy>
  <dcterms:created xsi:type="dcterms:W3CDTF">2009-09-20T14:00:44Z</dcterms:created>
  <dcterms:modified xsi:type="dcterms:W3CDTF">2010-04-30T09:21:58Z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